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1840" windowHeight="13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19" i="1"/>
  <c r="J17"/>
  <c r="J16"/>
  <c r="J18"/>
  <c r="J20"/>
  <c r="J22"/>
  <c r="J21"/>
  <c r="J23"/>
  <c r="J25"/>
  <c r="J24"/>
  <c r="J26"/>
  <c r="J27"/>
  <c r="J28"/>
  <c r="J29"/>
  <c r="J30"/>
  <c r="J31"/>
  <c r="J12"/>
  <c r="J13"/>
  <c r="J14"/>
  <c r="J15"/>
  <c r="J11"/>
  <c r="J3"/>
  <c r="J5"/>
  <c r="J9"/>
  <c r="J6"/>
  <c r="J8"/>
  <c r="J7"/>
  <c r="J10"/>
  <c r="J4"/>
</calcChain>
</file>

<file path=xl/sharedStrings.xml><?xml version="1.0" encoding="utf-8"?>
<sst xmlns="http://schemas.openxmlformats.org/spreadsheetml/2006/main" count="161" uniqueCount="125">
  <si>
    <t>06012609</t>
  </si>
  <si>
    <t>王丽华</t>
  </si>
  <si>
    <t>01</t>
  </si>
  <si>
    <t>小学语文</t>
  </si>
  <si>
    <t>06012622</t>
  </si>
  <si>
    <t>张柯</t>
  </si>
  <si>
    <t>06012615</t>
  </si>
  <si>
    <t>顾雅楠</t>
  </si>
  <si>
    <t>06012724</t>
  </si>
  <si>
    <t>刘榕</t>
  </si>
  <si>
    <t>02</t>
  </si>
  <si>
    <t>小学数学</t>
  </si>
  <si>
    <t>06012810</t>
  </si>
  <si>
    <t>施思</t>
  </si>
  <si>
    <t>06012706</t>
  </si>
  <si>
    <t>许冰慧</t>
  </si>
  <si>
    <t>06012629</t>
  </si>
  <si>
    <t>李兰婷</t>
  </si>
  <si>
    <t>06012904</t>
  </si>
  <si>
    <t>张欣语</t>
  </si>
  <si>
    <t>03</t>
  </si>
  <si>
    <t>小学英语</t>
  </si>
  <si>
    <t>06012913</t>
  </si>
  <si>
    <t>吴旋</t>
  </si>
  <si>
    <t>04</t>
  </si>
  <si>
    <t>小学音乐</t>
  </si>
  <si>
    <t>06012909</t>
  </si>
  <si>
    <t>李婷婷</t>
  </si>
  <si>
    <t>06012912</t>
  </si>
  <si>
    <t>田山川</t>
  </si>
  <si>
    <t>06012920</t>
  </si>
  <si>
    <t>沈蓓</t>
  </si>
  <si>
    <t>05</t>
  </si>
  <si>
    <t>小学美术</t>
  </si>
  <si>
    <t>06013004</t>
  </si>
  <si>
    <t>黄诗懿</t>
  </si>
  <si>
    <t>06</t>
  </si>
  <si>
    <t>中学语文</t>
  </si>
  <si>
    <t>06013018</t>
  </si>
  <si>
    <t>蒋夏锋</t>
  </si>
  <si>
    <t>06013027</t>
  </si>
  <si>
    <t>王浩宇</t>
  </si>
  <si>
    <t>06013022</t>
  </si>
  <si>
    <t>李双颖</t>
  </si>
  <si>
    <t>06013026</t>
  </si>
  <si>
    <t>张允娣</t>
  </si>
  <si>
    <t>06013116</t>
  </si>
  <si>
    <t>邱亚丽</t>
  </si>
  <si>
    <t>07</t>
  </si>
  <si>
    <t>中学数学</t>
  </si>
  <si>
    <t>06013107</t>
  </si>
  <si>
    <t>尹琴琴</t>
  </si>
  <si>
    <t>06013110</t>
  </si>
  <si>
    <t>江小雪</t>
  </si>
  <si>
    <t>06013118</t>
  </si>
  <si>
    <t>王蕾</t>
  </si>
  <si>
    <t>08</t>
  </si>
  <si>
    <t>中学英语</t>
  </si>
  <si>
    <t>06013127</t>
  </si>
  <si>
    <t>王维玮</t>
  </si>
  <si>
    <t>06013203</t>
  </si>
  <si>
    <t>赵艳阳</t>
  </si>
  <si>
    <t>09</t>
  </si>
  <si>
    <t>中学物理</t>
  </si>
  <si>
    <t>06013215</t>
  </si>
  <si>
    <t>张陈礼</t>
  </si>
  <si>
    <t>06013217</t>
  </si>
  <si>
    <t>龚婷婷</t>
  </si>
  <si>
    <t>10</t>
  </si>
  <si>
    <t>中学政治</t>
  </si>
  <si>
    <t>06013227</t>
  </si>
  <si>
    <t>顾琳莉</t>
  </si>
  <si>
    <t>11</t>
  </si>
  <si>
    <t>中学生物</t>
  </si>
  <si>
    <t>06013306</t>
  </si>
  <si>
    <t>徐佳佳</t>
  </si>
  <si>
    <t>06013318</t>
  </si>
  <si>
    <t>史珍</t>
  </si>
  <si>
    <t>12</t>
  </si>
  <si>
    <t>中学地理</t>
  </si>
  <si>
    <t>06013322</t>
  </si>
  <si>
    <t>王新华</t>
  </si>
  <si>
    <t>序号</t>
  </si>
  <si>
    <t>准考证号</t>
  </si>
  <si>
    <t>姓名</t>
  </si>
  <si>
    <t>岗位代码</t>
  </si>
  <si>
    <t>岗位名称</t>
  </si>
  <si>
    <t>笔试成绩</t>
  </si>
  <si>
    <t>模拟上课</t>
  </si>
  <si>
    <t>技能测试</t>
  </si>
  <si>
    <t>总成绩</t>
  </si>
  <si>
    <t>排名</t>
  </si>
  <si>
    <t>工作单位或毕业院校</t>
    <phoneticPr fontId="2" type="noConversion"/>
  </si>
  <si>
    <t>南通市通州区金新街道八角亭社区居委会</t>
    <phoneticPr fontId="2" type="noConversion"/>
  </si>
  <si>
    <t>苏州市阳山实验小学校</t>
    <phoneticPr fontId="2" type="noConversion"/>
  </si>
  <si>
    <t>南通同慧教育</t>
    <phoneticPr fontId="2" type="noConversion"/>
  </si>
  <si>
    <t>南通大学</t>
    <phoneticPr fontId="2" type="noConversion"/>
  </si>
  <si>
    <r>
      <rPr>
        <sz val="9"/>
        <rFont val="宋体"/>
        <family val="3"/>
        <charset val="134"/>
      </rPr>
      <t>南通市如皋市城北街道邓元社区</t>
    </r>
    <r>
      <rPr>
        <sz val="9"/>
        <rFont val="Arial"/>
        <family val="2"/>
      </rPr>
      <t>14</t>
    </r>
    <r>
      <rPr>
        <sz val="9"/>
        <rFont val="宋体"/>
        <family val="3"/>
        <charset val="134"/>
      </rPr>
      <t>组居民委员会</t>
    </r>
    <phoneticPr fontId="2" type="noConversion"/>
  </si>
  <si>
    <r>
      <rPr>
        <sz val="9"/>
        <rFont val="宋体"/>
        <family val="3"/>
        <charset val="134"/>
      </rPr>
      <t>海门市货隆镇联同村</t>
    </r>
    <r>
      <rPr>
        <sz val="9"/>
        <rFont val="Arial"/>
        <family val="2"/>
      </rPr>
      <t>11</t>
    </r>
    <r>
      <rPr>
        <sz val="9"/>
        <rFont val="宋体"/>
        <family val="3"/>
        <charset val="134"/>
      </rPr>
      <t>组</t>
    </r>
    <r>
      <rPr>
        <sz val="9"/>
        <rFont val="Arial"/>
        <family val="2"/>
      </rPr>
      <t>32</t>
    </r>
    <r>
      <rPr>
        <sz val="9"/>
        <rFont val="宋体"/>
        <family val="3"/>
        <charset val="134"/>
      </rPr>
      <t>号</t>
    </r>
    <phoneticPr fontId="2" type="noConversion"/>
  </si>
  <si>
    <t>江苏省宿迁市泗洪县魏营镇宋桥村七组</t>
    <phoneticPr fontId="2" type="noConversion"/>
  </si>
  <si>
    <r>
      <rPr>
        <sz val="9"/>
        <rFont val="宋体"/>
        <family val="3"/>
        <charset val="134"/>
      </rPr>
      <t>南通崇川区环城东路</t>
    </r>
    <r>
      <rPr>
        <sz val="9"/>
        <rFont val="Arial"/>
        <family val="2"/>
      </rPr>
      <t>79-1</t>
    </r>
    <r>
      <rPr>
        <sz val="9"/>
        <rFont val="宋体"/>
        <family val="3"/>
        <charset val="134"/>
      </rPr>
      <t>明星琴行</t>
    </r>
    <phoneticPr fontId="2" type="noConversion"/>
  </si>
  <si>
    <t>江苏省淮阴师范学院</t>
    <phoneticPr fontId="2" type="noConversion"/>
  </si>
  <si>
    <t>昆山市张浦镇新昆小学</t>
    <phoneticPr fontId="2" type="noConversion"/>
  </si>
  <si>
    <t>江苏第二师范学院</t>
    <phoneticPr fontId="2" type="noConversion"/>
  </si>
  <si>
    <r>
      <rPr>
        <sz val="9"/>
        <rFont val="宋体"/>
        <family val="3"/>
        <charset val="134"/>
      </rPr>
      <t>南通市崇川区城港新村</t>
    </r>
    <r>
      <rPr>
        <sz val="9"/>
        <rFont val="Arial"/>
        <family val="2"/>
      </rPr>
      <t>77</t>
    </r>
    <r>
      <rPr>
        <sz val="9"/>
        <rFont val="宋体"/>
        <family val="3"/>
        <charset val="134"/>
      </rPr>
      <t>幢</t>
    </r>
    <phoneticPr fontId="2" type="noConversion"/>
  </si>
  <si>
    <r>
      <rPr>
        <sz val="9"/>
        <rFont val="宋体"/>
        <family val="3"/>
        <charset val="134"/>
      </rPr>
      <t>中航飞机股份有限公司汉中飞机分公司</t>
    </r>
    <r>
      <rPr>
        <sz val="9"/>
        <rFont val="Arial"/>
        <family val="2"/>
      </rPr>
      <t xml:space="preserve"> </t>
    </r>
    <phoneticPr fontId="2" type="noConversion"/>
  </si>
  <si>
    <t>新疆生产建设兵团第一师二团三连</t>
    <phoneticPr fontId="2" type="noConversion"/>
  </si>
  <si>
    <t>江苏徐州市贾汪区五号井社区居委会</t>
    <phoneticPr fontId="2" type="noConversion"/>
  </si>
  <si>
    <r>
      <rPr>
        <sz val="9"/>
        <rFont val="宋体"/>
        <family val="3"/>
        <charset val="134"/>
      </rPr>
      <t>南通市通州区金新街道张门村金乐佳苑</t>
    </r>
    <r>
      <rPr>
        <sz val="9"/>
        <rFont val="Arial"/>
        <family val="2"/>
      </rPr>
      <t>e</t>
    </r>
    <r>
      <rPr>
        <sz val="9"/>
        <rFont val="宋体"/>
        <family val="3"/>
        <charset val="134"/>
      </rPr>
      <t>区</t>
    </r>
    <phoneticPr fontId="2" type="noConversion"/>
  </si>
  <si>
    <r>
      <t xml:space="preserve"> </t>
    </r>
    <r>
      <rPr>
        <sz val="9"/>
        <rFont val="宋体"/>
        <family val="3"/>
        <charset val="134"/>
      </rPr>
      <t>南京师范大学</t>
    </r>
    <phoneticPr fontId="2" type="noConversion"/>
  </si>
  <si>
    <r>
      <rPr>
        <sz val="9"/>
        <rFont val="宋体"/>
        <family val="3"/>
        <charset val="134"/>
      </rPr>
      <t>南通市通州区金沙镇新三园村十九组</t>
    </r>
    <r>
      <rPr>
        <sz val="9"/>
        <rFont val="Arial"/>
        <family val="2"/>
      </rPr>
      <t>178</t>
    </r>
    <r>
      <rPr>
        <sz val="9"/>
        <rFont val="宋体"/>
        <family val="3"/>
        <charset val="134"/>
      </rPr>
      <t>号</t>
    </r>
    <r>
      <rPr>
        <sz val="9"/>
        <rFont val="Arial"/>
        <family val="2"/>
      </rPr>
      <t xml:space="preserve"> </t>
    </r>
    <phoneticPr fontId="2" type="noConversion"/>
  </si>
  <si>
    <t>如皋市长江镇郭园初级中学（编内）</t>
    <phoneticPr fontId="2" type="noConversion"/>
  </si>
  <si>
    <r>
      <rPr>
        <sz val="9"/>
        <rFont val="宋体"/>
        <family val="3"/>
        <charset val="134"/>
      </rPr>
      <t>江苏省如皋市长江镇二案居二十八组</t>
    </r>
    <r>
      <rPr>
        <sz val="9"/>
        <rFont val="Arial"/>
        <family val="2"/>
      </rPr>
      <t>35</t>
    </r>
    <r>
      <rPr>
        <sz val="9"/>
        <rFont val="宋体"/>
        <family val="3"/>
        <charset val="134"/>
      </rPr>
      <t>号</t>
    </r>
    <phoneticPr fontId="2" type="noConversion"/>
  </si>
  <si>
    <t>南通环球英语</t>
    <phoneticPr fontId="2" type="noConversion"/>
  </si>
  <si>
    <t>海门市四甲镇合兴村村委会</t>
    <phoneticPr fontId="2" type="noConversion"/>
  </si>
  <si>
    <r>
      <rPr>
        <sz val="9"/>
        <rFont val="宋体"/>
        <family val="3"/>
        <charset val="134"/>
      </rPr>
      <t>甘肃省玉门市新市区北街二村幸福北巷</t>
    </r>
    <r>
      <rPr>
        <sz val="9"/>
        <rFont val="Arial"/>
        <family val="2"/>
      </rPr>
      <t>23</t>
    </r>
    <r>
      <rPr>
        <sz val="9"/>
        <rFont val="宋体"/>
        <family val="3"/>
        <charset val="134"/>
      </rPr>
      <t>号</t>
    </r>
    <phoneticPr fontId="2" type="noConversion"/>
  </si>
  <si>
    <t>海门成长学堂</t>
    <phoneticPr fontId="2" type="noConversion"/>
  </si>
  <si>
    <t>南通市通州区新体育中心</t>
    <phoneticPr fontId="2" type="noConversion"/>
  </si>
  <si>
    <t>通州湾示范区事业单位（教育）2019年公开招聘工作人员拟聘用人员公示名单</t>
    <phoneticPr fontId="2" type="noConversion"/>
  </si>
  <si>
    <t>启东市汇龙镇北城区街道办事处（大学生村官）</t>
    <phoneticPr fontId="2" type="noConversion"/>
  </si>
  <si>
    <t>备注</t>
    <phoneticPr fontId="2" type="noConversion"/>
  </si>
  <si>
    <t>第3、4名放弃</t>
    <phoneticPr fontId="2" type="noConversion"/>
  </si>
  <si>
    <t>第1、2、3、4名放弃</t>
    <phoneticPr fontId="2" type="noConversion"/>
  </si>
  <si>
    <t>南通市通州区东社镇唐洪村村委会</t>
    <phoneticPr fontId="2" type="noConversion"/>
  </si>
  <si>
    <t>第1名放弃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</si>
</sst>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等线"/>
      <charset val="134"/>
    </font>
    <font>
      <sz val="12"/>
      <color indexed="8"/>
      <name val="等线"/>
      <charset val="134"/>
    </font>
    <font>
      <sz val="9"/>
      <name val="等线"/>
      <charset val="134"/>
    </font>
    <font>
      <sz val="9"/>
      <name val="Arial"/>
      <family val="2"/>
    </font>
    <font>
      <sz val="9"/>
      <name val="宋体"/>
      <family val="3"/>
      <charset val="134"/>
    </font>
    <font>
      <sz val="18"/>
      <color indexed="8"/>
      <name val="默陌山魂手迹"/>
      <charset val="134"/>
    </font>
    <font>
      <b/>
      <sz val="9"/>
      <name val="宋体"/>
      <family val="3"/>
      <charset val="134"/>
    </font>
    <font>
      <sz val="12"/>
      <name val="方正仿宋_GBK"/>
      <family val="4"/>
      <charset val="134"/>
    </font>
    <font>
      <sz val="11"/>
      <color indexed="10"/>
      <name val="等线"/>
      <charset val="134"/>
    </font>
    <font>
      <sz val="11"/>
      <color indexed="10"/>
      <name val="等线"/>
      <charset val="134"/>
    </font>
    <font>
      <sz val="12"/>
      <name val="等线"/>
      <charset val="134"/>
    </font>
    <font>
      <sz val="11"/>
      <name val="等线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16" workbookViewId="0">
      <selection activeCell="O30" sqref="O30"/>
    </sheetView>
  </sheetViews>
  <sheetFormatPr defaultRowHeight="13.5"/>
  <cols>
    <col min="1" max="1" width="8" customWidth="1"/>
    <col min="6" max="6" width="33.125" customWidth="1"/>
    <col min="12" max="12" width="10.25" customWidth="1"/>
  </cols>
  <sheetData>
    <row r="1" spans="1:12" ht="34.9" customHeight="1">
      <c r="A1" s="12" t="s">
        <v>118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ht="21" customHeight="1">
      <c r="A2" s="6" t="s">
        <v>82</v>
      </c>
      <c r="B2" s="6" t="s">
        <v>83</v>
      </c>
      <c r="C2" s="6" t="s">
        <v>84</v>
      </c>
      <c r="D2" s="6" t="s">
        <v>85</v>
      </c>
      <c r="E2" s="6" t="s">
        <v>86</v>
      </c>
      <c r="F2" s="6" t="s">
        <v>92</v>
      </c>
      <c r="G2" s="4" t="s">
        <v>87</v>
      </c>
      <c r="H2" s="4" t="s">
        <v>88</v>
      </c>
      <c r="I2" s="4" t="s">
        <v>89</v>
      </c>
      <c r="J2" s="5" t="s">
        <v>90</v>
      </c>
      <c r="K2" s="4" t="s">
        <v>91</v>
      </c>
      <c r="L2" s="8" t="s">
        <v>120</v>
      </c>
    </row>
    <row r="3" spans="1:12" ht="21" customHeight="1">
      <c r="A3" s="1">
        <v>1</v>
      </c>
      <c r="B3" s="2" t="s">
        <v>4</v>
      </c>
      <c r="C3" s="2" t="s">
        <v>5</v>
      </c>
      <c r="D3" s="2" t="s">
        <v>2</v>
      </c>
      <c r="E3" s="2" t="s">
        <v>3</v>
      </c>
      <c r="F3" s="3" t="s">
        <v>93</v>
      </c>
      <c r="G3" s="7">
        <v>78.3</v>
      </c>
      <c r="H3" s="5">
        <v>85</v>
      </c>
      <c r="I3" s="5"/>
      <c r="J3" s="5">
        <f t="shared" ref="J3:J10" si="0">SUM(G3*0.4+H3*0.6)</f>
        <v>82.32</v>
      </c>
      <c r="K3" s="4">
        <v>1</v>
      </c>
      <c r="L3" s="9"/>
    </row>
    <row r="4" spans="1:12" ht="21" customHeight="1">
      <c r="A4" s="1">
        <v>2</v>
      </c>
      <c r="B4" s="2" t="s">
        <v>0</v>
      </c>
      <c r="C4" s="2" t="s">
        <v>1</v>
      </c>
      <c r="D4" s="2" t="s">
        <v>2</v>
      </c>
      <c r="E4" s="2" t="s">
        <v>3</v>
      </c>
      <c r="F4" s="3" t="s">
        <v>94</v>
      </c>
      <c r="G4" s="7">
        <v>78.8</v>
      </c>
      <c r="H4" s="5">
        <v>82.6</v>
      </c>
      <c r="I4" s="5"/>
      <c r="J4" s="5">
        <f t="shared" si="0"/>
        <v>81.08</v>
      </c>
      <c r="K4" s="4">
        <v>2</v>
      </c>
      <c r="L4" s="9"/>
    </row>
    <row r="5" spans="1:12" ht="21" customHeight="1">
      <c r="A5" s="1">
        <v>3</v>
      </c>
      <c r="B5" s="2" t="s">
        <v>6</v>
      </c>
      <c r="C5" s="2" t="s">
        <v>7</v>
      </c>
      <c r="D5" s="2" t="s">
        <v>2</v>
      </c>
      <c r="E5" s="2" t="s">
        <v>3</v>
      </c>
      <c r="F5" s="3" t="s">
        <v>95</v>
      </c>
      <c r="G5" s="7">
        <v>73.400000000000006</v>
      </c>
      <c r="H5" s="5">
        <v>82.4</v>
      </c>
      <c r="I5" s="5"/>
      <c r="J5" s="5">
        <f t="shared" si="0"/>
        <v>78.800000000000011</v>
      </c>
      <c r="K5" s="4">
        <v>3</v>
      </c>
      <c r="L5" s="9"/>
    </row>
    <row r="6" spans="1:12" ht="21" customHeight="1">
      <c r="A6" s="1">
        <v>4</v>
      </c>
      <c r="B6" s="2" t="s">
        <v>12</v>
      </c>
      <c r="C6" s="2" t="s">
        <v>13</v>
      </c>
      <c r="D6" s="2" t="s">
        <v>10</v>
      </c>
      <c r="E6" s="2" t="s">
        <v>11</v>
      </c>
      <c r="F6" s="2" t="s">
        <v>97</v>
      </c>
      <c r="G6" s="7">
        <v>80.7</v>
      </c>
      <c r="H6" s="5">
        <v>82</v>
      </c>
      <c r="I6" s="5"/>
      <c r="J6" s="5">
        <f t="shared" si="0"/>
        <v>81.47999999999999</v>
      </c>
      <c r="K6" s="4">
        <v>1</v>
      </c>
      <c r="L6" s="9"/>
    </row>
    <row r="7" spans="1:12" ht="21" customHeight="1">
      <c r="A7" s="1">
        <v>5</v>
      </c>
      <c r="B7" s="2" t="s">
        <v>16</v>
      </c>
      <c r="C7" s="2" t="s">
        <v>17</v>
      </c>
      <c r="D7" s="2" t="s">
        <v>10</v>
      </c>
      <c r="E7" s="2" t="s">
        <v>11</v>
      </c>
      <c r="F7" s="3" t="s">
        <v>96</v>
      </c>
      <c r="G7" s="7">
        <v>76.099999999999994</v>
      </c>
      <c r="H7" s="5">
        <v>84.8</v>
      </c>
      <c r="I7" s="5"/>
      <c r="J7" s="5">
        <f t="shared" si="0"/>
        <v>81.319999999999993</v>
      </c>
      <c r="K7" s="4">
        <v>2</v>
      </c>
      <c r="L7" s="9"/>
    </row>
    <row r="8" spans="1:12" ht="21" customHeight="1">
      <c r="A8" s="1">
        <v>6</v>
      </c>
      <c r="B8" s="2" t="s">
        <v>14</v>
      </c>
      <c r="C8" s="2" t="s">
        <v>15</v>
      </c>
      <c r="D8" s="2" t="s">
        <v>10</v>
      </c>
      <c r="E8" s="2" t="s">
        <v>11</v>
      </c>
      <c r="F8" s="2" t="s">
        <v>98</v>
      </c>
      <c r="G8" s="7">
        <v>79.3</v>
      </c>
      <c r="H8" s="5">
        <v>79.900000000000006</v>
      </c>
      <c r="I8" s="5"/>
      <c r="J8" s="5">
        <f t="shared" si="0"/>
        <v>79.66</v>
      </c>
      <c r="K8" s="4">
        <v>3</v>
      </c>
      <c r="L8" s="9"/>
    </row>
    <row r="9" spans="1:12" ht="21" customHeight="1">
      <c r="A9" s="1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3" t="s">
        <v>117</v>
      </c>
      <c r="G9" s="7">
        <v>83.6</v>
      </c>
      <c r="H9" s="5">
        <v>74.7</v>
      </c>
      <c r="I9" s="5"/>
      <c r="J9" s="5">
        <f t="shared" si="0"/>
        <v>78.259999999999991</v>
      </c>
      <c r="K9" s="4">
        <v>4</v>
      </c>
      <c r="L9" s="9"/>
    </row>
    <row r="10" spans="1:12" ht="21" customHeight="1">
      <c r="A10" s="1">
        <v>8</v>
      </c>
      <c r="B10" s="2" t="s">
        <v>18</v>
      </c>
      <c r="C10" s="2" t="s">
        <v>19</v>
      </c>
      <c r="D10" s="2" t="s">
        <v>20</v>
      </c>
      <c r="E10" s="2" t="s">
        <v>21</v>
      </c>
      <c r="F10" s="3" t="s">
        <v>99</v>
      </c>
      <c r="G10" s="7">
        <v>85.6</v>
      </c>
      <c r="H10" s="5">
        <v>79.58</v>
      </c>
      <c r="I10" s="5"/>
      <c r="J10" s="5">
        <f t="shared" si="0"/>
        <v>81.988</v>
      </c>
      <c r="K10" s="4">
        <v>1</v>
      </c>
      <c r="L10" s="9"/>
    </row>
    <row r="11" spans="1:12" ht="21" customHeight="1">
      <c r="A11" s="1">
        <v>9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100</v>
      </c>
      <c r="G11" s="7">
        <v>78.099999999999994</v>
      </c>
      <c r="H11" s="5">
        <v>76.8</v>
      </c>
      <c r="I11" s="5">
        <v>80</v>
      </c>
      <c r="J11" s="5">
        <f>SUM(G11*0.4+H11*0.24+I11*0.36)</f>
        <v>78.471999999999994</v>
      </c>
      <c r="K11" s="4">
        <v>1</v>
      </c>
      <c r="L11" s="9"/>
    </row>
    <row r="12" spans="1:12" ht="21" customHeight="1">
      <c r="A12" s="1">
        <v>10</v>
      </c>
      <c r="B12" s="2" t="s">
        <v>26</v>
      </c>
      <c r="C12" s="2" t="s">
        <v>27</v>
      </c>
      <c r="D12" s="2" t="s">
        <v>24</v>
      </c>
      <c r="E12" s="2" t="s">
        <v>25</v>
      </c>
      <c r="F12" s="3" t="s">
        <v>101</v>
      </c>
      <c r="G12" s="7">
        <v>68.2</v>
      </c>
      <c r="H12" s="5">
        <v>70.400000000000006</v>
      </c>
      <c r="I12" s="5">
        <v>74.2</v>
      </c>
      <c r="J12" s="5">
        <f>SUM(G12*0.4+H12*0.24+I12*0.36)</f>
        <v>70.888000000000005</v>
      </c>
      <c r="K12" s="4">
        <v>2</v>
      </c>
      <c r="L12" s="9"/>
    </row>
    <row r="13" spans="1:12" ht="21" customHeight="1">
      <c r="A13" s="1">
        <v>11</v>
      </c>
      <c r="B13" s="2" t="s">
        <v>28</v>
      </c>
      <c r="C13" s="2" t="s">
        <v>29</v>
      </c>
      <c r="D13" s="2" t="s">
        <v>24</v>
      </c>
      <c r="E13" s="2" t="s">
        <v>25</v>
      </c>
      <c r="F13" s="3" t="s">
        <v>102</v>
      </c>
      <c r="G13" s="7">
        <v>65.400000000000006</v>
      </c>
      <c r="H13" s="5">
        <v>73.400000000000006</v>
      </c>
      <c r="I13" s="5">
        <v>60.8</v>
      </c>
      <c r="J13" s="5">
        <f>SUM(G13*0.4+H13*0.24+I13*0.36)</f>
        <v>65.664000000000001</v>
      </c>
      <c r="K13" s="4">
        <v>3</v>
      </c>
      <c r="L13" s="9"/>
    </row>
    <row r="14" spans="1:12" ht="21" customHeight="1">
      <c r="A14" s="1">
        <v>12</v>
      </c>
      <c r="B14" s="2" t="s">
        <v>30</v>
      </c>
      <c r="C14" s="2" t="s">
        <v>31</v>
      </c>
      <c r="D14" s="2" t="s">
        <v>32</v>
      </c>
      <c r="E14" s="2" t="s">
        <v>33</v>
      </c>
      <c r="F14" s="3" t="s">
        <v>103</v>
      </c>
      <c r="G14" s="7">
        <v>82.2</v>
      </c>
      <c r="H14" s="5">
        <v>78</v>
      </c>
      <c r="I14" s="5">
        <v>74.2</v>
      </c>
      <c r="J14" s="5">
        <f>SUM(G14*0.4+H14*0.24+I14*0.36)</f>
        <v>78.311999999999998</v>
      </c>
      <c r="K14" s="4">
        <v>1</v>
      </c>
      <c r="L14" s="9"/>
    </row>
    <row r="15" spans="1:12" ht="21" customHeight="1">
      <c r="A15" s="1">
        <v>13</v>
      </c>
      <c r="B15" s="2" t="s">
        <v>34</v>
      </c>
      <c r="C15" s="2" t="s">
        <v>35</v>
      </c>
      <c r="D15" s="2" t="s">
        <v>32</v>
      </c>
      <c r="E15" s="2" t="s">
        <v>33</v>
      </c>
      <c r="F15" s="2" t="s">
        <v>104</v>
      </c>
      <c r="G15" s="7">
        <v>78.5</v>
      </c>
      <c r="H15" s="5">
        <v>80.8</v>
      </c>
      <c r="I15" s="5">
        <v>70.599999999999994</v>
      </c>
      <c r="J15" s="5">
        <f>SUM(G15*0.4+H15*0.24+I15*0.36)</f>
        <v>76.207999999999998</v>
      </c>
      <c r="K15" s="4">
        <v>2</v>
      </c>
      <c r="L15" s="9"/>
    </row>
    <row r="16" spans="1:12" ht="21" customHeight="1">
      <c r="A16" s="1">
        <v>14</v>
      </c>
      <c r="B16" s="2" t="s">
        <v>42</v>
      </c>
      <c r="C16" s="2" t="s">
        <v>43</v>
      </c>
      <c r="D16" s="2" t="s">
        <v>36</v>
      </c>
      <c r="E16" s="2" t="s">
        <v>37</v>
      </c>
      <c r="F16" s="2" t="s">
        <v>105</v>
      </c>
      <c r="G16" s="7">
        <v>77</v>
      </c>
      <c r="H16" s="5">
        <v>75.8</v>
      </c>
      <c r="I16" s="5"/>
      <c r="J16" s="5">
        <f t="shared" ref="J16:J25" si="1">SUM(G16*0.4+H16*0.6)</f>
        <v>76.28</v>
      </c>
      <c r="K16" s="4">
        <v>1</v>
      </c>
      <c r="L16" s="9"/>
    </row>
    <row r="17" spans="1:12" ht="21" customHeight="1">
      <c r="A17" s="1">
        <v>15</v>
      </c>
      <c r="B17" s="2" t="s">
        <v>40</v>
      </c>
      <c r="C17" s="2" t="s">
        <v>41</v>
      </c>
      <c r="D17" s="2" t="s">
        <v>36</v>
      </c>
      <c r="E17" s="2" t="s">
        <v>37</v>
      </c>
      <c r="F17" s="3" t="s">
        <v>107</v>
      </c>
      <c r="G17" s="7">
        <v>77.400000000000006</v>
      </c>
      <c r="H17" s="5">
        <v>75.400000000000006</v>
      </c>
      <c r="I17" s="5"/>
      <c r="J17" s="5">
        <f t="shared" si="1"/>
        <v>76.2</v>
      </c>
      <c r="K17" s="4">
        <v>2</v>
      </c>
      <c r="L17" s="9"/>
    </row>
    <row r="18" spans="1:12" ht="21" customHeight="1">
      <c r="A18" s="1">
        <v>16</v>
      </c>
      <c r="B18" s="2" t="s">
        <v>44</v>
      </c>
      <c r="C18" s="2" t="s">
        <v>45</v>
      </c>
      <c r="D18" s="2" t="s">
        <v>36</v>
      </c>
      <c r="E18" s="2" t="s">
        <v>37</v>
      </c>
      <c r="F18" s="3" t="s">
        <v>106</v>
      </c>
      <c r="G18" s="7">
        <v>73.3</v>
      </c>
      <c r="H18" s="5">
        <v>77.8</v>
      </c>
      <c r="I18" s="5"/>
      <c r="J18" s="5">
        <f t="shared" si="1"/>
        <v>76</v>
      </c>
      <c r="K18" s="4">
        <v>3</v>
      </c>
      <c r="L18" s="9"/>
    </row>
    <row r="19" spans="1:12" ht="21" customHeight="1">
      <c r="A19" s="1">
        <v>17</v>
      </c>
      <c r="B19" s="2" t="s">
        <v>38</v>
      </c>
      <c r="C19" s="2" t="s">
        <v>39</v>
      </c>
      <c r="D19" s="2" t="s">
        <v>36</v>
      </c>
      <c r="E19" s="2" t="s">
        <v>37</v>
      </c>
      <c r="F19" s="2" t="s">
        <v>108</v>
      </c>
      <c r="G19" s="7">
        <v>82.4</v>
      </c>
      <c r="H19" s="5">
        <v>71.400000000000006</v>
      </c>
      <c r="I19" s="5"/>
      <c r="J19" s="5">
        <f t="shared" si="1"/>
        <v>75.800000000000011</v>
      </c>
      <c r="K19" s="4">
        <v>4</v>
      </c>
      <c r="L19" s="9"/>
    </row>
    <row r="20" spans="1:12" ht="21" customHeight="1">
      <c r="A20" s="1">
        <v>18</v>
      </c>
      <c r="B20" s="2" t="s">
        <v>46</v>
      </c>
      <c r="C20" s="2" t="s">
        <v>47</v>
      </c>
      <c r="D20" s="2" t="s">
        <v>48</v>
      </c>
      <c r="E20" s="2" t="s">
        <v>49</v>
      </c>
      <c r="F20" s="2" t="s">
        <v>110</v>
      </c>
      <c r="G20" s="7">
        <v>76.7</v>
      </c>
      <c r="H20" s="5">
        <v>80.400000000000006</v>
      </c>
      <c r="I20" s="5"/>
      <c r="J20" s="5">
        <f t="shared" si="1"/>
        <v>78.92</v>
      </c>
      <c r="K20" s="4">
        <v>1</v>
      </c>
      <c r="L20" s="9"/>
    </row>
    <row r="21" spans="1:12" ht="21" customHeight="1">
      <c r="A21" s="1">
        <v>19</v>
      </c>
      <c r="B21" s="2" t="s">
        <v>52</v>
      </c>
      <c r="C21" s="2" t="s">
        <v>53</v>
      </c>
      <c r="D21" s="2" t="s">
        <v>48</v>
      </c>
      <c r="E21" s="2" t="s">
        <v>49</v>
      </c>
      <c r="F21" s="2" t="s">
        <v>109</v>
      </c>
      <c r="G21" s="7">
        <v>74.900000000000006</v>
      </c>
      <c r="H21" s="5">
        <v>76.2</v>
      </c>
      <c r="I21" s="5"/>
      <c r="J21" s="5">
        <f t="shared" si="1"/>
        <v>75.680000000000007</v>
      </c>
      <c r="K21" s="4">
        <v>2</v>
      </c>
      <c r="L21" s="9"/>
    </row>
    <row r="22" spans="1:12" ht="21" customHeight="1">
      <c r="A22" s="1">
        <v>20</v>
      </c>
      <c r="B22" s="2" t="s">
        <v>50</v>
      </c>
      <c r="C22" s="2" t="s">
        <v>51</v>
      </c>
      <c r="D22" s="2" t="s">
        <v>48</v>
      </c>
      <c r="E22" s="2" t="s">
        <v>49</v>
      </c>
      <c r="F22" s="3" t="s">
        <v>111</v>
      </c>
      <c r="G22" s="7">
        <v>75.5</v>
      </c>
      <c r="H22" s="5">
        <v>72.599999999999994</v>
      </c>
      <c r="I22" s="5"/>
      <c r="J22" s="5">
        <f t="shared" si="1"/>
        <v>73.759999999999991</v>
      </c>
      <c r="K22" s="4">
        <v>3</v>
      </c>
      <c r="L22" s="9"/>
    </row>
    <row r="23" spans="1:12" ht="21" customHeight="1">
      <c r="A23" s="1">
        <v>21</v>
      </c>
      <c r="B23" s="2" t="s">
        <v>54</v>
      </c>
      <c r="C23" s="2" t="s">
        <v>55</v>
      </c>
      <c r="D23" s="2" t="s">
        <v>56</v>
      </c>
      <c r="E23" s="2" t="s">
        <v>57</v>
      </c>
      <c r="F23" s="3" t="s">
        <v>113</v>
      </c>
      <c r="G23" s="7">
        <v>84.2</v>
      </c>
      <c r="H23" s="5">
        <v>84</v>
      </c>
      <c r="I23" s="5"/>
      <c r="J23" s="5">
        <f t="shared" si="1"/>
        <v>84.08</v>
      </c>
      <c r="K23" s="4">
        <v>1</v>
      </c>
      <c r="L23" s="17" t="s">
        <v>121</v>
      </c>
    </row>
    <row r="24" spans="1:12" ht="21" customHeight="1">
      <c r="A24" s="1">
        <v>22</v>
      </c>
      <c r="B24" s="2" t="s">
        <v>60</v>
      </c>
      <c r="C24" s="2" t="s">
        <v>61</v>
      </c>
      <c r="D24" s="2" t="s">
        <v>56</v>
      </c>
      <c r="E24" s="2" t="s">
        <v>57</v>
      </c>
      <c r="F24" s="2" t="s">
        <v>112</v>
      </c>
      <c r="G24" s="7">
        <v>80.599999999999994</v>
      </c>
      <c r="H24" s="5">
        <v>84</v>
      </c>
      <c r="I24" s="5"/>
      <c r="J24" s="5">
        <f t="shared" si="1"/>
        <v>82.64</v>
      </c>
      <c r="K24" s="4">
        <v>2</v>
      </c>
      <c r="L24" s="19"/>
    </row>
    <row r="25" spans="1:12" ht="21" customHeight="1">
      <c r="A25" s="1">
        <v>23</v>
      </c>
      <c r="B25" s="2" t="s">
        <v>58</v>
      </c>
      <c r="C25" s="2" t="s">
        <v>59</v>
      </c>
      <c r="D25" s="2" t="s">
        <v>56</v>
      </c>
      <c r="E25" s="2" t="s">
        <v>57</v>
      </c>
      <c r="F25" s="3" t="s">
        <v>96</v>
      </c>
      <c r="G25" s="7">
        <v>82.8</v>
      </c>
      <c r="H25" s="5">
        <v>73.8</v>
      </c>
      <c r="I25" s="5"/>
      <c r="J25" s="5">
        <f t="shared" si="1"/>
        <v>77.399999999999991</v>
      </c>
      <c r="K25" s="4">
        <v>5</v>
      </c>
      <c r="L25" s="18"/>
    </row>
    <row r="26" spans="1:12" ht="21" customHeight="1">
      <c r="A26" s="1">
        <v>24</v>
      </c>
      <c r="B26" s="2" t="s">
        <v>64</v>
      </c>
      <c r="C26" s="2" t="s">
        <v>65</v>
      </c>
      <c r="D26" s="2" t="s">
        <v>62</v>
      </c>
      <c r="E26" s="2" t="s">
        <v>63</v>
      </c>
      <c r="F26" s="3" t="s">
        <v>103</v>
      </c>
      <c r="G26" s="7">
        <v>73.400000000000006</v>
      </c>
      <c r="H26" s="5">
        <v>73.599999999999994</v>
      </c>
      <c r="I26" s="5"/>
      <c r="J26" s="5">
        <f t="shared" ref="J26:J31" si="2">SUM(G26*0.4+H26*0.6)</f>
        <v>73.52</v>
      </c>
      <c r="K26" s="4">
        <v>5</v>
      </c>
      <c r="L26" s="17" t="s">
        <v>122</v>
      </c>
    </row>
    <row r="27" spans="1:12" ht="21" customHeight="1">
      <c r="A27" s="1">
        <v>25</v>
      </c>
      <c r="B27" s="2" t="s">
        <v>66</v>
      </c>
      <c r="C27" s="2" t="s">
        <v>67</v>
      </c>
      <c r="D27" s="2" t="s">
        <v>62</v>
      </c>
      <c r="E27" s="2" t="s">
        <v>63</v>
      </c>
      <c r="F27" s="3" t="s">
        <v>119</v>
      </c>
      <c r="G27" s="7">
        <v>69.5</v>
      </c>
      <c r="H27" s="5">
        <v>72.8</v>
      </c>
      <c r="I27" s="5"/>
      <c r="J27" s="5">
        <f t="shared" si="2"/>
        <v>71.48</v>
      </c>
      <c r="K27" s="4">
        <v>6</v>
      </c>
      <c r="L27" s="18"/>
    </row>
    <row r="28" spans="1:12" ht="21" customHeight="1">
      <c r="A28" s="1">
        <v>26</v>
      </c>
      <c r="B28" s="2" t="s">
        <v>70</v>
      </c>
      <c r="C28" s="2" t="s">
        <v>71</v>
      </c>
      <c r="D28" s="2" t="s">
        <v>68</v>
      </c>
      <c r="E28" s="2" t="s">
        <v>69</v>
      </c>
      <c r="F28" s="3" t="s">
        <v>114</v>
      </c>
      <c r="G28" s="7">
        <v>74.3</v>
      </c>
      <c r="H28" s="5">
        <v>73.8</v>
      </c>
      <c r="I28" s="5"/>
      <c r="J28" s="5">
        <f t="shared" si="2"/>
        <v>74</v>
      </c>
      <c r="K28" s="4">
        <v>1</v>
      </c>
      <c r="L28" s="9"/>
    </row>
    <row r="29" spans="1:12" s="16" customFormat="1" ht="21" customHeight="1">
      <c r="A29" s="13">
        <v>27</v>
      </c>
      <c r="B29" s="2" t="s">
        <v>74</v>
      </c>
      <c r="C29" s="2" t="s">
        <v>75</v>
      </c>
      <c r="D29" s="2" t="s">
        <v>72</v>
      </c>
      <c r="E29" s="2" t="s">
        <v>73</v>
      </c>
      <c r="F29" s="3" t="s">
        <v>123</v>
      </c>
      <c r="G29" s="7">
        <v>76.599999999999994</v>
      </c>
      <c r="H29" s="14">
        <v>80</v>
      </c>
      <c r="I29" s="14"/>
      <c r="J29" s="14">
        <f t="shared" si="2"/>
        <v>78.64</v>
      </c>
      <c r="K29" s="15">
        <v>3</v>
      </c>
      <c r="L29" s="15" t="s">
        <v>124</v>
      </c>
    </row>
    <row r="30" spans="1:12" ht="21" customHeight="1">
      <c r="A30" s="1">
        <v>28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115</v>
      </c>
      <c r="G30" s="7">
        <v>81</v>
      </c>
      <c r="H30" s="5">
        <v>81</v>
      </c>
      <c r="I30" s="5"/>
      <c r="J30" s="5">
        <f t="shared" si="2"/>
        <v>81</v>
      </c>
      <c r="K30" s="4">
        <v>1</v>
      </c>
      <c r="L30" s="9"/>
    </row>
    <row r="31" spans="1:12" ht="21" customHeight="1">
      <c r="A31" s="1">
        <v>29</v>
      </c>
      <c r="B31" s="2" t="s">
        <v>80</v>
      </c>
      <c r="C31" s="2" t="s">
        <v>81</v>
      </c>
      <c r="D31" s="2" t="s">
        <v>78</v>
      </c>
      <c r="E31" s="2" t="s">
        <v>79</v>
      </c>
      <c r="F31" s="3" t="s">
        <v>116</v>
      </c>
      <c r="G31" s="7">
        <v>80.8</v>
      </c>
      <c r="H31" s="5">
        <v>78.599999999999994</v>
      </c>
      <c r="I31" s="5"/>
      <c r="J31" s="5">
        <f t="shared" si="2"/>
        <v>79.47999999999999</v>
      </c>
      <c r="K31" s="4">
        <v>2</v>
      </c>
      <c r="L31" s="9"/>
    </row>
    <row r="32" spans="1:12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</row>
  </sheetData>
  <mergeCells count="4">
    <mergeCell ref="A32:K32"/>
    <mergeCell ref="A1:K1"/>
    <mergeCell ref="L23:L25"/>
    <mergeCell ref="L26:L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ntkfqsyxx</dc:creator>
  <cp:lastModifiedBy>Administrator</cp:lastModifiedBy>
  <cp:lastPrinted>2019-08-02T02:24:39Z</cp:lastPrinted>
  <dcterms:created xsi:type="dcterms:W3CDTF">2019-06-08T14:13:04Z</dcterms:created>
  <dcterms:modified xsi:type="dcterms:W3CDTF">2019-08-02T02:25:44Z</dcterms:modified>
</cp:coreProperties>
</file>