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0" yWindow="-120" windowWidth="20520" windowHeight="11160"/>
  </bookViews>
  <sheets>
    <sheet name="拟聘用名单" sheetId="1" r:id="rId1"/>
  </sheets>
  <definedNames>
    <definedName name="_xlnm._FilterDatabase" localSheetId="0" hidden="1">拟聘用名单!$A$3:$K$110</definedName>
  </definedNames>
  <calcPr calcId="181029"/>
</workbook>
</file>

<file path=xl/calcChain.xml><?xml version="1.0" encoding="utf-8"?>
<calcChain xmlns="http://schemas.openxmlformats.org/spreadsheetml/2006/main">
  <c r="I55" i="1" l="1"/>
  <c r="I3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<sst xmlns="http://schemas.openxmlformats.org/spreadsheetml/2006/main" count="404" uniqueCount="258">
  <si>
    <t>小学英语</t>
  </si>
  <si>
    <t>01</t>
  </si>
  <si>
    <t>小学信息技术</t>
  </si>
  <si>
    <t>云南师范大学</t>
  </si>
  <si>
    <t>小学数学</t>
  </si>
  <si>
    <t>江苏第二师范学院</t>
  </si>
  <si>
    <t>02</t>
  </si>
  <si>
    <t>小学美术</t>
  </si>
  <si>
    <t>03</t>
  </si>
  <si>
    <t>学前教育</t>
  </si>
  <si>
    <t>南通师范高等专科学校</t>
  </si>
  <si>
    <t>05</t>
  </si>
  <si>
    <t>初中地理</t>
  </si>
  <si>
    <t>04</t>
  </si>
  <si>
    <t>初中生物</t>
  </si>
  <si>
    <t>江苏大学</t>
  </si>
  <si>
    <t>08</t>
  </si>
  <si>
    <t>小学心理</t>
  </si>
  <si>
    <t>南通大学</t>
  </si>
  <si>
    <t>小学体育</t>
  </si>
  <si>
    <t>南京体育学院</t>
  </si>
  <si>
    <t>常州工学院</t>
  </si>
  <si>
    <t>南京师范大学泰州学院</t>
  </si>
  <si>
    <t>06</t>
  </si>
  <si>
    <t>南京晓庄学院</t>
  </si>
  <si>
    <t>07</t>
  </si>
  <si>
    <t>盐城师范学院</t>
  </si>
  <si>
    <t>09</t>
  </si>
  <si>
    <t>小学语文</t>
  </si>
  <si>
    <t>苏州科技大学</t>
  </si>
  <si>
    <t>李舒怡</t>
  </si>
  <si>
    <t>石浩天</t>
  </si>
  <si>
    <t>淮北师范大学</t>
  </si>
  <si>
    <t>江苏师范大学</t>
  </si>
  <si>
    <t>吴燕</t>
  </si>
  <si>
    <t>贵州民族大学</t>
  </si>
  <si>
    <t>小学音乐</t>
  </si>
  <si>
    <t>高中物理</t>
  </si>
  <si>
    <t>扬州大学</t>
  </si>
  <si>
    <t>丁心怡</t>
  </si>
  <si>
    <t>江苏理工学院</t>
  </si>
  <si>
    <t>骆瑶</t>
  </si>
  <si>
    <t>咸阳师范学院</t>
  </si>
  <si>
    <t>南京信息工程大学</t>
  </si>
  <si>
    <t>曲阜师范大学</t>
  </si>
  <si>
    <t>泰州学院</t>
  </si>
  <si>
    <t>许明飞</t>
  </si>
  <si>
    <t>泰州姜堰励才实验学校</t>
  </si>
  <si>
    <t>三江学院</t>
  </si>
  <si>
    <t>季文钰</t>
  </si>
  <si>
    <t>中国传媒大学南广学院</t>
  </si>
  <si>
    <t>初中信息技术</t>
  </si>
  <si>
    <t>南京特殊教育师范学院</t>
  </si>
  <si>
    <t>王亚金</t>
  </si>
  <si>
    <t>南京师范大学</t>
  </si>
  <si>
    <t>沈家印</t>
  </si>
  <si>
    <t>初中心理</t>
  </si>
  <si>
    <t>陈瑜</t>
  </si>
  <si>
    <t>通州区姜灶中学</t>
  </si>
  <si>
    <t>初中体育</t>
  </si>
  <si>
    <t>张敏</t>
  </si>
  <si>
    <t>张静</t>
  </si>
  <si>
    <t>南京艺术学院</t>
  </si>
  <si>
    <t>徐天凤</t>
  </si>
  <si>
    <t>宿迁学院</t>
  </si>
  <si>
    <t>常熟理工学院</t>
  </si>
  <si>
    <t>高中心理</t>
  </si>
  <si>
    <t>盐城工学院</t>
  </si>
  <si>
    <t>李琳</t>
  </si>
  <si>
    <t>青岛农业大学</t>
  </si>
  <si>
    <t>陈杰</t>
  </si>
  <si>
    <t>皖西学院</t>
  </si>
  <si>
    <t>何蓉蓉</t>
  </si>
  <si>
    <t>如皋市石庄镇石庄小学</t>
  </si>
  <si>
    <t>江铭钰</t>
  </si>
  <si>
    <t>东北师范大学</t>
  </si>
  <si>
    <t>如皋师范高等专科学校</t>
  </si>
  <si>
    <t>南京市江宁区陆郎中心小学</t>
  </si>
  <si>
    <t>孙千惠</t>
  </si>
  <si>
    <t>海门区实验幼儿园</t>
  </si>
  <si>
    <t>蔡颖</t>
  </si>
  <si>
    <t>喀什大学</t>
  </si>
  <si>
    <t>山东师范大学</t>
  </si>
  <si>
    <t>景德镇陶瓷大学</t>
  </si>
  <si>
    <t>张杰</t>
  </si>
  <si>
    <t>常州市武进区实验小学分校</t>
  </si>
  <si>
    <t>卢莹</t>
  </si>
  <si>
    <t>李林泽</t>
  </si>
  <si>
    <t>山西师范大学</t>
  </si>
  <si>
    <t>常州大学</t>
  </si>
  <si>
    <t>吴鑫濠</t>
  </si>
  <si>
    <t>启东市慕卿幼儿园</t>
  </si>
  <si>
    <t>顾嘉鑫</t>
  </si>
  <si>
    <t>顾帅娅</t>
  </si>
  <si>
    <t>江苏海洋大学</t>
  </si>
  <si>
    <t>秦于喃</t>
  </si>
  <si>
    <t>杭州师范大学钱江学院</t>
  </si>
  <si>
    <t>顾馨雨</t>
  </si>
  <si>
    <t>湖南第一师范学院</t>
  </si>
  <si>
    <t>张琪</t>
  </si>
  <si>
    <t>刘运</t>
  </si>
  <si>
    <t>成都体育学院</t>
  </si>
  <si>
    <t>顾针兆</t>
  </si>
  <si>
    <t>秦鸿燕</t>
  </si>
  <si>
    <t>安庆师范大学</t>
  </si>
  <si>
    <t>陆心怡</t>
  </si>
  <si>
    <t>张赛凤</t>
  </si>
  <si>
    <t>江苏省启东市大同村小学</t>
  </si>
  <si>
    <t>苏诗晗</t>
  </si>
  <si>
    <t>陈海燕</t>
  </si>
  <si>
    <t>朱凌云</t>
  </si>
  <si>
    <t>南京审计大学金审学院</t>
  </si>
  <si>
    <t>易玉琴</t>
  </si>
  <si>
    <t>李珊珊</t>
  </si>
  <si>
    <t>丁双波</t>
  </si>
  <si>
    <t>孙国峰</t>
  </si>
  <si>
    <t>淮北师范大学信息学院</t>
  </si>
  <si>
    <t>余欢</t>
  </si>
  <si>
    <t>河南师范大学</t>
  </si>
  <si>
    <t>张艺</t>
  </si>
  <si>
    <t>杨良卿</t>
  </si>
  <si>
    <t>顾琳琳</t>
  </si>
  <si>
    <t>启东市人民法院</t>
  </si>
  <si>
    <t>西安体育学院</t>
  </si>
  <si>
    <t>林治宇</t>
  </si>
  <si>
    <t>孙小桐</t>
  </si>
  <si>
    <t>徐娟娟</t>
  </si>
  <si>
    <t>周玲</t>
  </si>
  <si>
    <t>海门区居民养老保险中心</t>
  </si>
  <si>
    <t>成佳钰</t>
  </si>
  <si>
    <t>朱碧雯</t>
  </si>
  <si>
    <t>吴国英</t>
  </si>
  <si>
    <t>刘远鑫</t>
  </si>
  <si>
    <t>南通思德福国际学校</t>
  </si>
  <si>
    <t>曹磊</t>
  </si>
  <si>
    <t>马文璐</t>
  </si>
  <si>
    <t>邱浩</t>
  </si>
  <si>
    <t>姜文燕</t>
  </si>
  <si>
    <t>杨福霞</t>
  </si>
  <si>
    <t>许桂玲</t>
  </si>
  <si>
    <t>陈辰</t>
  </si>
  <si>
    <t>丁新梅</t>
  </si>
  <si>
    <t>合肥学院</t>
  </si>
  <si>
    <t>陆江韬</t>
  </si>
  <si>
    <t>魏晓雯</t>
  </si>
  <si>
    <t>唐颖</t>
  </si>
  <si>
    <t>东佳薇</t>
  </si>
  <si>
    <t>高怡晨</t>
  </si>
  <si>
    <t>郁骏林</t>
  </si>
  <si>
    <t>李烨琳</t>
  </si>
  <si>
    <t>戴雅丹</t>
  </si>
  <si>
    <t>沈佳骏</t>
  </si>
  <si>
    <t>辽宁师范大学</t>
  </si>
  <si>
    <t>黄晨钰</t>
  </si>
  <si>
    <t>陆今香</t>
  </si>
  <si>
    <t>宋嘉璐</t>
  </si>
  <si>
    <t>陈杨杨</t>
  </si>
  <si>
    <t>浙江万里学院</t>
  </si>
  <si>
    <t>陈佳燕</t>
  </si>
  <si>
    <t>李一君</t>
  </si>
  <si>
    <t>丁培培</t>
  </si>
  <si>
    <t>浙江树人大学</t>
  </si>
  <si>
    <t>王浩然</t>
  </si>
  <si>
    <t>于采奕</t>
  </si>
  <si>
    <t>刘福丽</t>
  </si>
  <si>
    <t>顾天虹</t>
  </si>
  <si>
    <t>俞春燕</t>
  </si>
  <si>
    <t>张梅</t>
  </si>
  <si>
    <t>吴鑫</t>
  </si>
  <si>
    <t>包佳卉</t>
  </si>
  <si>
    <t>张倩</t>
  </si>
  <si>
    <t>叶徐婷</t>
  </si>
  <si>
    <t>安徽省安庆市太湖县百里初级中学</t>
  </si>
  <si>
    <t>羌言丹</t>
  </si>
  <si>
    <t>鲍佳祺</t>
  </si>
  <si>
    <t>袁帅敏</t>
  </si>
  <si>
    <t>周颂濠</t>
  </si>
  <si>
    <t>刘青鑫</t>
  </si>
  <si>
    <t>曹晔</t>
  </si>
  <si>
    <t>刘威</t>
  </si>
  <si>
    <t>薛君仪</t>
  </si>
  <si>
    <t>史清云</t>
  </si>
  <si>
    <t>顾苏庆</t>
  </si>
  <si>
    <t>鲍佳蕾</t>
  </si>
  <si>
    <t>顾雯利</t>
  </si>
  <si>
    <t>杨静</t>
  </si>
  <si>
    <t>张唯一</t>
  </si>
  <si>
    <t>马文艺</t>
  </si>
  <si>
    <t>李网慧</t>
  </si>
  <si>
    <t>赵欣</t>
  </si>
  <si>
    <t>吴凡</t>
  </si>
  <si>
    <t>张文静</t>
  </si>
  <si>
    <t>序号</t>
    <phoneticPr fontId="1" type="noConversion"/>
  </si>
  <si>
    <t>姓名</t>
    <phoneticPr fontId="1" type="noConversion"/>
  </si>
  <si>
    <t>岗位代码</t>
    <phoneticPr fontId="1" type="noConversion"/>
  </si>
  <si>
    <t>学段学科</t>
    <phoneticPr fontId="1" type="noConversion"/>
  </si>
  <si>
    <t>准考证号</t>
    <phoneticPr fontId="1" type="noConversion"/>
  </si>
  <si>
    <t>总成绩</t>
    <phoneticPr fontId="1" type="noConversion"/>
  </si>
  <si>
    <t>笔试成绩</t>
    <phoneticPr fontId="1" type="noConversion"/>
  </si>
  <si>
    <t>模拟上课成绩</t>
    <phoneticPr fontId="1" type="noConversion"/>
  </si>
  <si>
    <t>技能测试成绩</t>
    <phoneticPr fontId="1" type="noConversion"/>
  </si>
  <si>
    <t>新沂市窑湾镇中心小学</t>
    <phoneticPr fontId="1" type="noConversion"/>
  </si>
  <si>
    <t>海门区中南国际小学</t>
    <phoneticPr fontId="1" type="noConversion"/>
  </si>
  <si>
    <t>原工作（学习）单位</t>
    <phoneticPr fontId="1" type="noConversion"/>
  </si>
  <si>
    <t>海门区德胜小学</t>
    <phoneticPr fontId="1" type="noConversion"/>
  </si>
  <si>
    <t>招聘单位</t>
    <phoneticPr fontId="1" type="noConversion"/>
  </si>
  <si>
    <t>第一中学1人</t>
    <phoneticPr fontId="1" type="noConversion"/>
  </si>
  <si>
    <t>实验学校1人、第一中学1人、证大中学1人、四甲中学1人</t>
    <phoneticPr fontId="1" type="noConversion"/>
  </si>
  <si>
    <t>实验初中1人、仁恒学校初中部1人、能仁中学1人、海南中学1人</t>
    <phoneticPr fontId="1" type="noConversion"/>
  </si>
  <si>
    <t>东洲中学1人、海南中学1人、仁恒学校初中部1人</t>
    <phoneticPr fontId="1" type="noConversion"/>
  </si>
  <si>
    <t>东洲中学1人、海南中学1人、实验初中1人、仁恒学校初中部1人</t>
    <phoneticPr fontId="1" type="noConversion"/>
  </si>
  <si>
    <t>实验初中1人、仁恒学校初中部1人</t>
    <phoneticPr fontId="1" type="noConversion"/>
  </si>
  <si>
    <t>仁恒学校初中部1人</t>
    <phoneticPr fontId="1" type="noConversion"/>
  </si>
  <si>
    <t>三阳小学1人、东城小学1人</t>
    <phoneticPr fontId="1" type="noConversion"/>
  </si>
  <si>
    <t>张謇小学2人、实验附小聚贤校区1人、仁恒学校小学部2人、江心沙学校1人、包场小学2人、海门港新区实验学校2人</t>
    <phoneticPr fontId="1" type="noConversion"/>
  </si>
  <si>
    <t>第一实小1人、新教育小学2人、海师附小1人、育才小学1人、能仁小学3人、刘浩小学1人、三和小学1人</t>
    <phoneticPr fontId="1" type="noConversion"/>
  </si>
  <si>
    <t>三星小学3人、天补小学2人、瑞祥小学1人、德胜小学1人</t>
    <phoneticPr fontId="1" type="noConversion"/>
  </si>
  <si>
    <t>张謇小学1人、实验附小聚贤校区1人、仁恒学校小学部1人、第一实小1人、海门港新区实验学校1人、国强小学1人、包场小学1人</t>
    <phoneticPr fontId="1" type="noConversion"/>
  </si>
  <si>
    <t>新教育小学2人、海师附小1人、育才小学1人、能仁小学1人、货隆小学1人、天补小学1人</t>
    <phoneticPr fontId="1" type="noConversion"/>
  </si>
  <si>
    <t>三星小学2人、德胜小学1人</t>
    <phoneticPr fontId="1" type="noConversion"/>
  </si>
  <si>
    <t>张謇小学1人、仁恒学校小学部1人、第一实小1人、海师附小1人、东城小学1人、刘浩小学1人</t>
    <phoneticPr fontId="1" type="noConversion"/>
  </si>
  <si>
    <t>瑞祥小学1人、德胜小学1人</t>
    <phoneticPr fontId="1" type="noConversion"/>
  </si>
  <si>
    <t>仁恒学校小学部1人、第一实小1人、海门港新区实验学校1人、平山小学1人、瑞祥小学1人、德胜小学1人</t>
    <phoneticPr fontId="1" type="noConversion"/>
  </si>
  <si>
    <t>三星小学1人、天补小学1人</t>
    <phoneticPr fontId="1" type="noConversion"/>
  </si>
  <si>
    <t>仁恒学校小学部1人、新教育小学1人、东城小学1人、能仁小学1人、海洪小学1人</t>
    <phoneticPr fontId="1" type="noConversion"/>
  </si>
  <si>
    <t>三星小学1人、天补小学1人、瑞祥小学1人</t>
    <phoneticPr fontId="1" type="noConversion"/>
  </si>
  <si>
    <t>仁恒学校小学部1人、海师附小1人、东城小学1人、正余小学1人、海洪小学1人</t>
    <phoneticPr fontId="1" type="noConversion"/>
  </si>
  <si>
    <t>海门港新区实验学校1人</t>
    <phoneticPr fontId="1" type="noConversion"/>
  </si>
  <si>
    <t>第一实小1人、东城小学1人、能仁小学1人、证大小学1人</t>
    <phoneticPr fontId="1" type="noConversion"/>
  </si>
  <si>
    <t>海门港新区实验学校1人、三星小学1人</t>
    <phoneticPr fontId="1" type="noConversion"/>
  </si>
  <si>
    <t>月亮湾幼儿园1人、海西幼儿园1人、锦绣幼儿园1人、锦苑幼儿园1人、光华幼儿园1人、通源幼儿园1人</t>
    <phoneticPr fontId="1" type="noConversion"/>
  </si>
  <si>
    <t>实验幼儿园（分园）2人、通源幼儿园（分园）2人</t>
    <phoneticPr fontId="1" type="noConversion"/>
  </si>
  <si>
    <t>名次</t>
    <phoneticPr fontId="1" type="noConversion"/>
  </si>
  <si>
    <t>备注</t>
    <phoneticPr fontId="1" type="noConversion"/>
  </si>
  <si>
    <t>第4名放弃</t>
    <phoneticPr fontId="1" type="noConversion"/>
  </si>
  <si>
    <t>第3名放弃</t>
    <phoneticPr fontId="1" type="noConversion"/>
  </si>
  <si>
    <t>第1名放弃</t>
    <phoneticPr fontId="1" type="noConversion"/>
  </si>
  <si>
    <t>第5名放弃</t>
    <phoneticPr fontId="1" type="noConversion"/>
  </si>
  <si>
    <t>第3、9、10名放弃，第13名放弃递补</t>
    <phoneticPr fontId="1" type="noConversion"/>
  </si>
  <si>
    <t>第1名放弃，第3名放弃递补</t>
    <phoneticPr fontId="1" type="noConversion"/>
  </si>
  <si>
    <t>第1、2、7名放弃，第8、9、11、12、13、14放弃递补</t>
    <phoneticPr fontId="1" type="noConversion"/>
  </si>
  <si>
    <t>第1、6名放弃，第7名放弃递补</t>
    <phoneticPr fontId="1" type="noConversion"/>
  </si>
  <si>
    <t>第2名放弃，第5、6名放弃递补</t>
    <phoneticPr fontId="1" type="noConversion"/>
  </si>
  <si>
    <t>第2名放弃，第3名放弃递补</t>
    <phoneticPr fontId="1" type="noConversion"/>
  </si>
  <si>
    <t>第1、4名放弃，第2名因怀孕暂缓公示，第5名放弃递补</t>
    <phoneticPr fontId="1" type="noConversion"/>
  </si>
  <si>
    <t>2021年南通市海门区教体系统公开招聘教师拟聘用人员名单（一）</t>
    <phoneticPr fontId="1" type="noConversion"/>
  </si>
  <si>
    <t>上海市青浦区徐泾第一小学</t>
    <phoneticPr fontId="1" type="noConversion"/>
  </si>
  <si>
    <t>盐城市东台市唐洋镇农经站</t>
    <phoneticPr fontId="1" type="noConversion"/>
  </si>
  <si>
    <t>如皋市实验小学</t>
    <phoneticPr fontId="1" type="noConversion"/>
  </si>
  <si>
    <t>淮安天山外国语学校</t>
  </si>
  <si>
    <t>山东省菏泽市巨野南城实验学校</t>
  </si>
  <si>
    <t>孙良凤</t>
  </si>
  <si>
    <t>合肥师范学院</t>
    <phoneticPr fontId="1" type="noConversion"/>
  </si>
  <si>
    <t>刘星</t>
  </si>
  <si>
    <t>第3、6、7名放弃，第9名放弃递补</t>
    <phoneticPr fontId="1" type="noConversion"/>
  </si>
  <si>
    <t>第2、5名放弃，第12名放弃递补</t>
    <phoneticPr fontId="1" type="noConversion"/>
  </si>
  <si>
    <t>南京师范大学泰州学院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</si>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</sst>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1">
    <font>
      <sz val="11"/>
      <color rgb="FF000000"/>
      <name val="Calibri"/>
    </font>
    <font>
      <sz val="9"/>
      <name val="宋体"/>
      <family val="3"/>
      <charset val="134"/>
    </font>
    <font>
      <sz val="11"/>
      <name val="Calibri"/>
      <family val="2"/>
    </font>
    <font>
      <sz val="14"/>
      <name val="黑体"/>
      <family val="3"/>
      <charset val="134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name val="宋体"/>
      <family val="3"/>
      <charset val="134"/>
      <scheme val="minor"/>
    </font>
    <font>
      <sz val="10"/>
      <name val="黑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workbookViewId="0">
      <selection activeCell="O59" sqref="O59"/>
    </sheetView>
  </sheetViews>
  <sheetFormatPr defaultRowHeight="15"/>
  <cols>
    <col min="1" max="1" width="4.85546875" style="1" customWidth="1"/>
    <col min="2" max="2" width="8.85546875" style="1" customWidth="1"/>
    <col min="3" max="3" width="10.7109375" style="1" customWidth="1"/>
    <col min="4" max="4" width="5.85546875" style="1" customWidth="1"/>
    <col min="5" max="5" width="10.28515625" style="1" customWidth="1"/>
    <col min="6" max="6" width="6.85546875" style="1" customWidth="1"/>
    <col min="7" max="7" width="7.85546875" style="1" customWidth="1"/>
    <col min="8" max="8" width="7" style="1" customWidth="1"/>
    <col min="9" max="9" width="7.5703125" style="10" customWidth="1"/>
    <col min="10" max="10" width="4.28515625" style="1" customWidth="1"/>
    <col min="11" max="11" width="25.28515625" style="2" customWidth="1"/>
    <col min="12" max="12" width="14.140625" style="3" customWidth="1"/>
    <col min="13" max="13" width="10.85546875" style="2" customWidth="1"/>
    <col min="14" max="16384" width="9.140625" style="1"/>
  </cols>
  <sheetData>
    <row r="1" spans="1:13">
      <c r="A1" s="16" t="s">
        <v>257</v>
      </c>
      <c r="B1" s="16"/>
      <c r="C1" s="16"/>
    </row>
    <row r="2" spans="1:13" ht="23.25" customHeight="1">
      <c r="A2" s="15" t="s">
        <v>245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5" customFormat="1" ht="34.5" customHeight="1">
      <c r="A3" s="6" t="s">
        <v>192</v>
      </c>
      <c r="B3" s="6" t="s">
        <v>193</v>
      </c>
      <c r="C3" s="6" t="s">
        <v>196</v>
      </c>
      <c r="D3" s="6" t="s">
        <v>194</v>
      </c>
      <c r="E3" s="6" t="s">
        <v>195</v>
      </c>
      <c r="F3" s="6" t="s">
        <v>198</v>
      </c>
      <c r="G3" s="6" t="s">
        <v>199</v>
      </c>
      <c r="H3" s="6" t="s">
        <v>200</v>
      </c>
      <c r="I3" s="11" t="s">
        <v>197</v>
      </c>
      <c r="J3" s="6" t="s">
        <v>232</v>
      </c>
      <c r="K3" s="6" t="s">
        <v>203</v>
      </c>
      <c r="L3" s="6" t="s">
        <v>205</v>
      </c>
      <c r="M3" s="8" t="s">
        <v>233</v>
      </c>
    </row>
    <row r="4" spans="1:13" s="4" customFormat="1" ht="21.75" customHeight="1">
      <c r="A4" s="17">
        <v>1</v>
      </c>
      <c r="B4" s="17" t="s">
        <v>191</v>
      </c>
      <c r="C4" s="17">
        <v>10100104</v>
      </c>
      <c r="D4" s="17" t="s">
        <v>1</v>
      </c>
      <c r="E4" s="17" t="s">
        <v>37</v>
      </c>
      <c r="F4" s="17">
        <v>69</v>
      </c>
      <c r="G4" s="18">
        <v>79.48</v>
      </c>
      <c r="H4" s="19"/>
      <c r="I4" s="20">
        <f t="shared" ref="I4:I16" si="0">G4*0.7+F4*0.3</f>
        <v>76.335999999999999</v>
      </c>
      <c r="J4" s="17">
        <v>1</v>
      </c>
      <c r="K4" s="7" t="s">
        <v>54</v>
      </c>
      <c r="L4" s="9" t="s">
        <v>206</v>
      </c>
      <c r="M4" s="9"/>
    </row>
    <row r="5" spans="1:13" s="4" customFormat="1" ht="21.75" customHeight="1">
      <c r="A5" s="17">
        <v>2</v>
      </c>
      <c r="B5" s="17" t="s">
        <v>169</v>
      </c>
      <c r="C5" s="17">
        <v>10200114</v>
      </c>
      <c r="D5" s="17" t="s">
        <v>6</v>
      </c>
      <c r="E5" s="17" t="s">
        <v>66</v>
      </c>
      <c r="F5" s="17">
        <v>81</v>
      </c>
      <c r="G5" s="18">
        <v>87.74</v>
      </c>
      <c r="H5" s="19"/>
      <c r="I5" s="20">
        <f t="shared" si="0"/>
        <v>85.717999999999989</v>
      </c>
      <c r="J5" s="17">
        <v>1</v>
      </c>
      <c r="K5" s="7" t="s">
        <v>26</v>
      </c>
      <c r="L5" s="14" t="s">
        <v>207</v>
      </c>
      <c r="M5" s="12" t="s">
        <v>234</v>
      </c>
    </row>
    <row r="6" spans="1:13" s="4" customFormat="1" ht="21.75" customHeight="1">
      <c r="A6" s="17">
        <v>3</v>
      </c>
      <c r="B6" s="17" t="s">
        <v>115</v>
      </c>
      <c r="C6" s="17">
        <v>10200108</v>
      </c>
      <c r="D6" s="17" t="s">
        <v>6</v>
      </c>
      <c r="E6" s="17" t="s">
        <v>66</v>
      </c>
      <c r="F6" s="17">
        <v>86</v>
      </c>
      <c r="G6" s="18">
        <v>85.3</v>
      </c>
      <c r="H6" s="17"/>
      <c r="I6" s="20">
        <f t="shared" si="0"/>
        <v>85.509999999999991</v>
      </c>
      <c r="J6" s="17">
        <v>2</v>
      </c>
      <c r="K6" s="7" t="s">
        <v>116</v>
      </c>
      <c r="L6" s="14"/>
      <c r="M6" s="21"/>
    </row>
    <row r="7" spans="1:13" s="4" customFormat="1" ht="21.75" customHeight="1">
      <c r="A7" s="17">
        <v>4</v>
      </c>
      <c r="B7" s="17" t="s">
        <v>132</v>
      </c>
      <c r="C7" s="17">
        <v>10200109</v>
      </c>
      <c r="D7" s="17" t="s">
        <v>6</v>
      </c>
      <c r="E7" s="17" t="s">
        <v>66</v>
      </c>
      <c r="F7" s="17">
        <v>75</v>
      </c>
      <c r="G7" s="18">
        <v>85.52</v>
      </c>
      <c r="H7" s="19"/>
      <c r="I7" s="20">
        <f t="shared" si="0"/>
        <v>82.36399999999999</v>
      </c>
      <c r="J7" s="17">
        <v>3</v>
      </c>
      <c r="K7" s="7" t="s">
        <v>81</v>
      </c>
      <c r="L7" s="14"/>
      <c r="M7" s="21"/>
    </row>
    <row r="8" spans="1:13" s="4" customFormat="1" ht="21.75" customHeight="1">
      <c r="A8" s="17">
        <v>5</v>
      </c>
      <c r="B8" s="17" t="s">
        <v>55</v>
      </c>
      <c r="C8" s="17">
        <v>10300117</v>
      </c>
      <c r="D8" s="17" t="s">
        <v>8</v>
      </c>
      <c r="E8" s="17" t="s">
        <v>56</v>
      </c>
      <c r="F8" s="17">
        <v>76</v>
      </c>
      <c r="G8" s="18">
        <v>85.46</v>
      </c>
      <c r="H8" s="19"/>
      <c r="I8" s="20">
        <f t="shared" si="0"/>
        <v>82.621999999999986</v>
      </c>
      <c r="J8" s="17">
        <v>1</v>
      </c>
      <c r="K8" s="7" t="s">
        <v>18</v>
      </c>
      <c r="L8" s="14" t="s">
        <v>208</v>
      </c>
      <c r="M8" s="12" t="s">
        <v>235</v>
      </c>
    </row>
    <row r="9" spans="1:13" s="4" customFormat="1" ht="21.75" customHeight="1">
      <c r="A9" s="17">
        <v>6</v>
      </c>
      <c r="B9" s="17" t="s">
        <v>181</v>
      </c>
      <c r="C9" s="17">
        <v>10300127</v>
      </c>
      <c r="D9" s="17" t="s">
        <v>8</v>
      </c>
      <c r="E9" s="17" t="s">
        <v>56</v>
      </c>
      <c r="F9" s="17">
        <v>79</v>
      </c>
      <c r="G9" s="18">
        <v>82.22</v>
      </c>
      <c r="H9" s="19"/>
      <c r="I9" s="20">
        <f t="shared" si="0"/>
        <v>81.253999999999991</v>
      </c>
      <c r="J9" s="17">
        <v>2</v>
      </c>
      <c r="K9" s="7" t="s">
        <v>82</v>
      </c>
      <c r="L9" s="14"/>
      <c r="M9" s="21"/>
    </row>
    <row r="10" spans="1:13" s="4" customFormat="1" ht="21.75" customHeight="1">
      <c r="A10" s="17">
        <v>7</v>
      </c>
      <c r="B10" s="17" t="s">
        <v>125</v>
      </c>
      <c r="C10" s="17">
        <v>10300120</v>
      </c>
      <c r="D10" s="17" t="s">
        <v>8</v>
      </c>
      <c r="E10" s="17" t="s">
        <v>56</v>
      </c>
      <c r="F10" s="17">
        <v>83</v>
      </c>
      <c r="G10" s="18">
        <v>79.239999999999995</v>
      </c>
      <c r="H10" s="19"/>
      <c r="I10" s="20">
        <f t="shared" si="0"/>
        <v>80.367999999999995</v>
      </c>
      <c r="J10" s="17">
        <v>4</v>
      </c>
      <c r="K10" s="7" t="s">
        <v>24</v>
      </c>
      <c r="L10" s="14"/>
      <c r="M10" s="21"/>
    </row>
    <row r="11" spans="1:13" s="4" customFormat="1" ht="21.75" customHeight="1">
      <c r="A11" s="17">
        <v>8</v>
      </c>
      <c r="B11" s="17" t="s">
        <v>164</v>
      </c>
      <c r="C11" s="17">
        <v>10300123</v>
      </c>
      <c r="D11" s="17" t="s">
        <v>8</v>
      </c>
      <c r="E11" s="17" t="s">
        <v>56</v>
      </c>
      <c r="F11" s="17">
        <v>76</v>
      </c>
      <c r="G11" s="18">
        <v>78.78</v>
      </c>
      <c r="H11" s="19"/>
      <c r="I11" s="20">
        <f t="shared" si="0"/>
        <v>77.945999999999998</v>
      </c>
      <c r="J11" s="17">
        <v>5</v>
      </c>
      <c r="K11" s="7" t="s">
        <v>54</v>
      </c>
      <c r="L11" s="14"/>
      <c r="M11" s="13"/>
    </row>
    <row r="12" spans="1:13" s="4" customFormat="1" ht="21.75" customHeight="1">
      <c r="A12" s="17">
        <v>9</v>
      </c>
      <c r="B12" s="17" t="s">
        <v>124</v>
      </c>
      <c r="C12" s="17">
        <v>10400216</v>
      </c>
      <c r="D12" s="17" t="s">
        <v>13</v>
      </c>
      <c r="E12" s="17" t="s">
        <v>14</v>
      </c>
      <c r="F12" s="17">
        <v>79</v>
      </c>
      <c r="G12" s="18">
        <v>83.2</v>
      </c>
      <c r="H12" s="17"/>
      <c r="I12" s="20">
        <f t="shared" si="0"/>
        <v>81.94</v>
      </c>
      <c r="J12" s="17">
        <v>2</v>
      </c>
      <c r="K12" s="7" t="s">
        <v>201</v>
      </c>
      <c r="L12" s="14" t="s">
        <v>209</v>
      </c>
      <c r="M12" s="12" t="s">
        <v>236</v>
      </c>
    </row>
    <row r="13" spans="1:13" s="4" customFormat="1" ht="26.25" customHeight="1">
      <c r="A13" s="17">
        <v>10</v>
      </c>
      <c r="B13" s="17" t="s">
        <v>84</v>
      </c>
      <c r="C13" s="17">
        <v>10400208</v>
      </c>
      <c r="D13" s="17" t="s">
        <v>13</v>
      </c>
      <c r="E13" s="17" t="s">
        <v>14</v>
      </c>
      <c r="F13" s="17">
        <v>77</v>
      </c>
      <c r="G13" s="18">
        <v>84</v>
      </c>
      <c r="H13" s="19"/>
      <c r="I13" s="20">
        <f t="shared" si="0"/>
        <v>81.899999999999991</v>
      </c>
      <c r="J13" s="17">
        <v>3</v>
      </c>
      <c r="K13" s="7" t="s">
        <v>85</v>
      </c>
      <c r="L13" s="14"/>
      <c r="M13" s="21"/>
    </row>
    <row r="14" spans="1:13" s="4" customFormat="1" ht="21.75" customHeight="1">
      <c r="A14" s="17">
        <v>11</v>
      </c>
      <c r="B14" s="17" t="s">
        <v>72</v>
      </c>
      <c r="C14" s="17">
        <v>10400206</v>
      </c>
      <c r="D14" s="17" t="s">
        <v>13</v>
      </c>
      <c r="E14" s="17" t="s">
        <v>14</v>
      </c>
      <c r="F14" s="17">
        <v>70</v>
      </c>
      <c r="G14" s="18">
        <v>86.68</v>
      </c>
      <c r="H14" s="19"/>
      <c r="I14" s="20">
        <f t="shared" si="0"/>
        <v>81.676000000000002</v>
      </c>
      <c r="J14" s="17">
        <v>4</v>
      </c>
      <c r="K14" s="7" t="s">
        <v>73</v>
      </c>
      <c r="L14" s="14"/>
      <c r="M14" s="13"/>
    </row>
    <row r="15" spans="1:13" s="4" customFormat="1" ht="40.5" customHeight="1">
      <c r="A15" s="17">
        <v>12</v>
      </c>
      <c r="B15" s="17" t="s">
        <v>57</v>
      </c>
      <c r="C15" s="17">
        <v>10500403</v>
      </c>
      <c r="D15" s="17" t="s">
        <v>11</v>
      </c>
      <c r="E15" s="17" t="s">
        <v>12</v>
      </c>
      <c r="F15" s="17">
        <v>79</v>
      </c>
      <c r="G15" s="20">
        <v>81.42</v>
      </c>
      <c r="H15" s="19"/>
      <c r="I15" s="20">
        <f t="shared" si="0"/>
        <v>80.694000000000003</v>
      </c>
      <c r="J15" s="17">
        <v>3</v>
      </c>
      <c r="K15" s="7" t="s">
        <v>58</v>
      </c>
      <c r="L15" s="14" t="s">
        <v>210</v>
      </c>
      <c r="M15" s="12" t="s">
        <v>244</v>
      </c>
    </row>
    <row r="16" spans="1:13" s="4" customFormat="1" ht="61.5" customHeight="1">
      <c r="A16" s="17">
        <v>13</v>
      </c>
      <c r="B16" s="17" t="s">
        <v>60</v>
      </c>
      <c r="C16" s="17">
        <v>10500421</v>
      </c>
      <c r="D16" s="17" t="s">
        <v>11</v>
      </c>
      <c r="E16" s="17" t="s">
        <v>12</v>
      </c>
      <c r="F16" s="17">
        <v>83.5</v>
      </c>
      <c r="G16" s="20">
        <v>76.84</v>
      </c>
      <c r="H16" s="19"/>
      <c r="I16" s="20">
        <f t="shared" si="0"/>
        <v>78.837999999999994</v>
      </c>
      <c r="J16" s="17">
        <v>6</v>
      </c>
      <c r="K16" s="7" t="s">
        <v>75</v>
      </c>
      <c r="L16" s="14"/>
      <c r="M16" s="21"/>
    </row>
    <row r="17" spans="1:13" s="4" customFormat="1" ht="21.75" customHeight="1">
      <c r="A17" s="17">
        <v>14</v>
      </c>
      <c r="B17" s="17" t="s">
        <v>148</v>
      </c>
      <c r="C17" s="17">
        <v>10600324</v>
      </c>
      <c r="D17" s="17" t="s">
        <v>23</v>
      </c>
      <c r="E17" s="17" t="s">
        <v>59</v>
      </c>
      <c r="F17" s="17">
        <v>79.5</v>
      </c>
      <c r="G17" s="18">
        <v>85.14</v>
      </c>
      <c r="H17" s="20">
        <v>81.599999999999994</v>
      </c>
      <c r="I17" s="20">
        <f t="shared" ref="I17:I18" si="1">F17*0.3+(G17*0.6+H17*0.4)*0.7</f>
        <v>82.456799999999987</v>
      </c>
      <c r="J17" s="17">
        <v>1</v>
      </c>
      <c r="K17" s="7" t="s">
        <v>18</v>
      </c>
      <c r="L17" s="14" t="s">
        <v>211</v>
      </c>
      <c r="M17" s="12"/>
    </row>
    <row r="18" spans="1:13" s="4" customFormat="1" ht="21.75" customHeight="1">
      <c r="A18" s="17">
        <v>15</v>
      </c>
      <c r="B18" s="17" t="s">
        <v>136</v>
      </c>
      <c r="C18" s="17">
        <v>10600320</v>
      </c>
      <c r="D18" s="17" t="s">
        <v>23</v>
      </c>
      <c r="E18" s="17" t="s">
        <v>59</v>
      </c>
      <c r="F18" s="17">
        <v>67.5</v>
      </c>
      <c r="G18" s="18">
        <v>90.58</v>
      </c>
      <c r="H18" s="20">
        <v>71.599999999999994</v>
      </c>
      <c r="I18" s="20">
        <f t="shared" si="1"/>
        <v>78.3416</v>
      </c>
      <c r="J18" s="17">
        <v>2</v>
      </c>
      <c r="K18" s="7" t="s">
        <v>20</v>
      </c>
      <c r="L18" s="14"/>
      <c r="M18" s="13"/>
    </row>
    <row r="19" spans="1:13" s="4" customFormat="1" ht="35.25" customHeight="1">
      <c r="A19" s="17">
        <v>16</v>
      </c>
      <c r="B19" s="17" t="s">
        <v>174</v>
      </c>
      <c r="C19" s="17">
        <v>10700424</v>
      </c>
      <c r="D19" s="17" t="s">
        <v>25</v>
      </c>
      <c r="E19" s="17" t="s">
        <v>51</v>
      </c>
      <c r="F19" s="17">
        <v>71</v>
      </c>
      <c r="G19" s="20">
        <v>82.12</v>
      </c>
      <c r="H19" s="19"/>
      <c r="I19" s="20">
        <f t="shared" ref="I19:I73" si="2">G19*0.7+F19*0.3</f>
        <v>78.784000000000006</v>
      </c>
      <c r="J19" s="17">
        <v>1</v>
      </c>
      <c r="K19" s="7" t="s">
        <v>44</v>
      </c>
      <c r="L19" s="9" t="s">
        <v>212</v>
      </c>
      <c r="M19" s="9"/>
    </row>
    <row r="20" spans="1:13" s="4" customFormat="1" ht="24.75" customHeight="1">
      <c r="A20" s="17">
        <v>17</v>
      </c>
      <c r="B20" s="17" t="s">
        <v>138</v>
      </c>
      <c r="C20" s="17">
        <v>10800520</v>
      </c>
      <c r="D20" s="17" t="s">
        <v>16</v>
      </c>
      <c r="E20" s="17" t="s">
        <v>17</v>
      </c>
      <c r="F20" s="17">
        <v>78</v>
      </c>
      <c r="G20" s="18">
        <v>85.86</v>
      </c>
      <c r="H20" s="19"/>
      <c r="I20" s="20">
        <f t="shared" si="2"/>
        <v>83.501999999999995</v>
      </c>
      <c r="J20" s="17">
        <v>2</v>
      </c>
      <c r="K20" s="7" t="s">
        <v>77</v>
      </c>
      <c r="L20" s="14" t="s">
        <v>213</v>
      </c>
      <c r="M20" s="12" t="s">
        <v>239</v>
      </c>
    </row>
    <row r="21" spans="1:13" s="4" customFormat="1" ht="21.75" customHeight="1">
      <c r="A21" s="17">
        <v>18</v>
      </c>
      <c r="B21" s="17" t="s">
        <v>121</v>
      </c>
      <c r="C21" s="17">
        <v>10800517</v>
      </c>
      <c r="D21" s="17" t="s">
        <v>16</v>
      </c>
      <c r="E21" s="17" t="s">
        <v>17</v>
      </c>
      <c r="F21" s="17">
        <v>77</v>
      </c>
      <c r="G21" s="18">
        <v>85.16</v>
      </c>
      <c r="H21" s="19"/>
      <c r="I21" s="20">
        <f t="shared" si="2"/>
        <v>82.711999999999989</v>
      </c>
      <c r="J21" s="17">
        <v>4</v>
      </c>
      <c r="K21" s="7" t="s">
        <v>122</v>
      </c>
      <c r="L21" s="14"/>
      <c r="M21" s="13"/>
    </row>
    <row r="22" spans="1:13" s="4" customFormat="1" ht="21.75" customHeight="1">
      <c r="A22" s="17">
        <v>19</v>
      </c>
      <c r="B22" s="17" t="s">
        <v>187</v>
      </c>
      <c r="C22" s="17">
        <v>10900815</v>
      </c>
      <c r="D22" s="17" t="s">
        <v>27</v>
      </c>
      <c r="E22" s="17" t="s">
        <v>28</v>
      </c>
      <c r="F22" s="17">
        <v>83</v>
      </c>
      <c r="G22" s="18">
        <v>85.04</v>
      </c>
      <c r="H22" s="19"/>
      <c r="I22" s="20">
        <f t="shared" si="2"/>
        <v>84.427999999999997</v>
      </c>
      <c r="J22" s="17">
        <v>1</v>
      </c>
      <c r="K22" s="7" t="s">
        <v>161</v>
      </c>
      <c r="L22" s="14" t="s">
        <v>214</v>
      </c>
      <c r="M22" s="12" t="s">
        <v>255</v>
      </c>
    </row>
    <row r="23" spans="1:13" s="4" customFormat="1" ht="21.75" customHeight="1">
      <c r="A23" s="17">
        <v>20</v>
      </c>
      <c r="B23" s="17" t="s">
        <v>183</v>
      </c>
      <c r="C23" s="17">
        <v>10900807</v>
      </c>
      <c r="D23" s="17" t="s">
        <v>27</v>
      </c>
      <c r="E23" s="17" t="s">
        <v>28</v>
      </c>
      <c r="F23" s="17">
        <v>77</v>
      </c>
      <c r="G23" s="18">
        <v>83.94</v>
      </c>
      <c r="H23" s="19"/>
      <c r="I23" s="20">
        <f t="shared" si="2"/>
        <v>81.85799999999999</v>
      </c>
      <c r="J23" s="17">
        <v>3</v>
      </c>
      <c r="K23" s="7" t="s">
        <v>48</v>
      </c>
      <c r="L23" s="14"/>
      <c r="M23" s="21"/>
    </row>
    <row r="24" spans="1:13" s="4" customFormat="1" ht="21.75" customHeight="1">
      <c r="A24" s="17">
        <v>21</v>
      </c>
      <c r="B24" s="17" t="s">
        <v>155</v>
      </c>
      <c r="C24" s="17">
        <v>10900713</v>
      </c>
      <c r="D24" s="17" t="s">
        <v>27</v>
      </c>
      <c r="E24" s="17" t="s">
        <v>28</v>
      </c>
      <c r="F24" s="17">
        <v>79</v>
      </c>
      <c r="G24" s="18">
        <v>83</v>
      </c>
      <c r="H24" s="19"/>
      <c r="I24" s="20">
        <f t="shared" si="2"/>
        <v>81.8</v>
      </c>
      <c r="J24" s="17">
        <v>4</v>
      </c>
      <c r="K24" s="7" t="s">
        <v>96</v>
      </c>
      <c r="L24" s="14"/>
      <c r="M24" s="21"/>
    </row>
    <row r="25" spans="1:13" s="4" customFormat="1" ht="21.75" customHeight="1">
      <c r="A25" s="17">
        <v>22</v>
      </c>
      <c r="B25" s="17" t="s">
        <v>153</v>
      </c>
      <c r="C25" s="17">
        <v>10900712</v>
      </c>
      <c r="D25" s="17" t="s">
        <v>27</v>
      </c>
      <c r="E25" s="17" t="s">
        <v>28</v>
      </c>
      <c r="F25" s="17">
        <v>83</v>
      </c>
      <c r="G25" s="18">
        <v>80.680000000000007</v>
      </c>
      <c r="H25" s="19"/>
      <c r="I25" s="20">
        <f t="shared" si="2"/>
        <v>81.376000000000005</v>
      </c>
      <c r="J25" s="17">
        <v>6</v>
      </c>
      <c r="K25" s="7" t="s">
        <v>67</v>
      </c>
      <c r="L25" s="14"/>
      <c r="M25" s="21"/>
    </row>
    <row r="26" spans="1:13" s="4" customFormat="1" ht="21.75" customHeight="1">
      <c r="A26" s="17">
        <v>23</v>
      </c>
      <c r="B26" s="17" t="s">
        <v>185</v>
      </c>
      <c r="C26" s="17">
        <v>10900813</v>
      </c>
      <c r="D26" s="17" t="s">
        <v>27</v>
      </c>
      <c r="E26" s="17" t="s">
        <v>28</v>
      </c>
      <c r="F26" s="17">
        <v>80</v>
      </c>
      <c r="G26" s="18">
        <v>79.900000000000006</v>
      </c>
      <c r="H26" s="19"/>
      <c r="I26" s="20">
        <f t="shared" si="2"/>
        <v>79.930000000000007</v>
      </c>
      <c r="J26" s="17">
        <v>7</v>
      </c>
      <c r="K26" s="7" t="s">
        <v>152</v>
      </c>
      <c r="L26" s="14"/>
      <c r="M26" s="21"/>
    </row>
    <row r="27" spans="1:13" s="4" customFormat="1" ht="21.75" customHeight="1">
      <c r="A27" s="17">
        <v>24</v>
      </c>
      <c r="B27" s="17" t="s">
        <v>150</v>
      </c>
      <c r="C27" s="17">
        <v>10900705</v>
      </c>
      <c r="D27" s="17" t="s">
        <v>27</v>
      </c>
      <c r="E27" s="17" t="s">
        <v>28</v>
      </c>
      <c r="F27" s="17">
        <v>77</v>
      </c>
      <c r="G27" s="18">
        <v>80.52</v>
      </c>
      <c r="H27" s="19"/>
      <c r="I27" s="20">
        <f t="shared" si="2"/>
        <v>79.463999999999984</v>
      </c>
      <c r="J27" s="17">
        <v>8</v>
      </c>
      <c r="K27" s="7" t="s">
        <v>64</v>
      </c>
      <c r="L27" s="14"/>
      <c r="M27" s="21"/>
    </row>
    <row r="28" spans="1:13" s="4" customFormat="1" ht="21.75" customHeight="1">
      <c r="A28" s="17">
        <v>25</v>
      </c>
      <c r="B28" s="17" t="s">
        <v>103</v>
      </c>
      <c r="C28" s="17">
        <v>10900609</v>
      </c>
      <c r="D28" s="17" t="s">
        <v>27</v>
      </c>
      <c r="E28" s="17" t="s">
        <v>28</v>
      </c>
      <c r="F28" s="17">
        <v>83</v>
      </c>
      <c r="G28" s="18">
        <v>77.8</v>
      </c>
      <c r="H28" s="19"/>
      <c r="I28" s="20">
        <f t="shared" si="2"/>
        <v>79.359999999999985</v>
      </c>
      <c r="J28" s="17">
        <v>9</v>
      </c>
      <c r="K28" s="7" t="s">
        <v>104</v>
      </c>
      <c r="L28" s="14"/>
      <c r="M28" s="21"/>
    </row>
    <row r="29" spans="1:13" s="4" customFormat="1" ht="21.75" customHeight="1">
      <c r="A29" s="17">
        <v>26</v>
      </c>
      <c r="B29" s="17" t="s">
        <v>117</v>
      </c>
      <c r="C29" s="17">
        <v>10900616</v>
      </c>
      <c r="D29" s="17" t="s">
        <v>27</v>
      </c>
      <c r="E29" s="17" t="s">
        <v>28</v>
      </c>
      <c r="F29" s="17">
        <v>78</v>
      </c>
      <c r="G29" s="18">
        <v>78.56</v>
      </c>
      <c r="H29" s="19"/>
      <c r="I29" s="20">
        <f t="shared" si="2"/>
        <v>78.391999999999996</v>
      </c>
      <c r="J29" s="17">
        <v>10</v>
      </c>
      <c r="K29" s="7" t="s">
        <v>118</v>
      </c>
      <c r="L29" s="14"/>
      <c r="M29" s="21"/>
    </row>
    <row r="30" spans="1:13" s="4" customFormat="1" ht="21.75" customHeight="1">
      <c r="A30" s="17">
        <v>27</v>
      </c>
      <c r="B30" s="17" t="s">
        <v>129</v>
      </c>
      <c r="C30" s="17">
        <v>10900623</v>
      </c>
      <c r="D30" s="17" t="s">
        <v>27</v>
      </c>
      <c r="E30" s="17" t="s">
        <v>28</v>
      </c>
      <c r="F30" s="17">
        <v>77</v>
      </c>
      <c r="G30" s="18">
        <v>78.5</v>
      </c>
      <c r="H30" s="19"/>
      <c r="I30" s="20">
        <f>G30*0.7+F30*0.3</f>
        <v>78.05</v>
      </c>
      <c r="J30" s="17">
        <v>11</v>
      </c>
      <c r="K30" s="7" t="s">
        <v>94</v>
      </c>
      <c r="L30" s="14"/>
      <c r="M30" s="21"/>
    </row>
    <row r="31" spans="1:13" s="4" customFormat="1" ht="21.75" customHeight="1">
      <c r="A31" s="17">
        <v>28</v>
      </c>
      <c r="B31" s="17" t="s">
        <v>251</v>
      </c>
      <c r="C31" s="17">
        <v>10900801</v>
      </c>
      <c r="D31" s="17" t="s">
        <v>27</v>
      </c>
      <c r="E31" s="17" t="s">
        <v>28</v>
      </c>
      <c r="F31" s="17">
        <v>75</v>
      </c>
      <c r="G31" s="17">
        <v>78.98</v>
      </c>
      <c r="H31" s="17"/>
      <c r="I31" s="24">
        <f t="shared" ref="I31" si="3">G31*0.7+F31*0.3</f>
        <v>77.786000000000001</v>
      </c>
      <c r="J31" s="17">
        <v>13</v>
      </c>
      <c r="K31" s="22" t="s">
        <v>252</v>
      </c>
      <c r="L31" s="14"/>
      <c r="M31" s="13"/>
    </row>
    <row r="32" spans="1:13" s="4" customFormat="1" ht="21.75" customHeight="1">
      <c r="A32" s="17">
        <v>29</v>
      </c>
      <c r="B32" s="17" t="s">
        <v>177</v>
      </c>
      <c r="C32" s="17">
        <v>11001030</v>
      </c>
      <c r="D32" s="17">
        <v>10</v>
      </c>
      <c r="E32" s="17" t="s">
        <v>28</v>
      </c>
      <c r="F32" s="17">
        <v>87</v>
      </c>
      <c r="G32" s="18">
        <v>77.099999999999994</v>
      </c>
      <c r="H32" s="17"/>
      <c r="I32" s="20">
        <f t="shared" si="2"/>
        <v>80.069999999999993</v>
      </c>
      <c r="J32" s="17">
        <v>1</v>
      </c>
      <c r="K32" s="7" t="s">
        <v>52</v>
      </c>
      <c r="L32" s="14" t="s">
        <v>215</v>
      </c>
      <c r="M32" s="12" t="s">
        <v>238</v>
      </c>
    </row>
    <row r="33" spans="1:13" s="4" customFormat="1" ht="21.75" customHeight="1">
      <c r="A33" s="17">
        <v>30</v>
      </c>
      <c r="B33" s="17" t="s">
        <v>147</v>
      </c>
      <c r="C33" s="17">
        <v>11001012</v>
      </c>
      <c r="D33" s="17">
        <v>10</v>
      </c>
      <c r="E33" s="17" t="s">
        <v>28</v>
      </c>
      <c r="F33" s="17">
        <v>80</v>
      </c>
      <c r="G33" s="18">
        <v>78.3</v>
      </c>
      <c r="H33" s="19"/>
      <c r="I33" s="20">
        <f t="shared" si="2"/>
        <v>78.81</v>
      </c>
      <c r="J33" s="17">
        <v>2</v>
      </c>
      <c r="K33" s="7" t="s">
        <v>5</v>
      </c>
      <c r="L33" s="14"/>
      <c r="M33" s="21"/>
    </row>
    <row r="34" spans="1:13" s="4" customFormat="1" ht="21.75" customHeight="1">
      <c r="A34" s="17">
        <v>31</v>
      </c>
      <c r="B34" s="17" t="s">
        <v>143</v>
      </c>
      <c r="C34" s="17">
        <v>11001007</v>
      </c>
      <c r="D34" s="17">
        <v>10</v>
      </c>
      <c r="E34" s="17" t="s">
        <v>28</v>
      </c>
      <c r="F34" s="17">
        <v>75</v>
      </c>
      <c r="G34" s="18">
        <v>79.06</v>
      </c>
      <c r="H34" s="19"/>
      <c r="I34" s="20">
        <f t="shared" si="2"/>
        <v>77.841999999999999</v>
      </c>
      <c r="J34" s="17">
        <v>4</v>
      </c>
      <c r="K34" s="7" t="s">
        <v>45</v>
      </c>
      <c r="L34" s="14"/>
      <c r="M34" s="21"/>
    </row>
    <row r="35" spans="1:13" s="4" customFormat="1" ht="21.75" customHeight="1">
      <c r="A35" s="17">
        <v>32</v>
      </c>
      <c r="B35" s="17" t="s">
        <v>149</v>
      </c>
      <c r="C35" s="17">
        <v>11001014</v>
      </c>
      <c r="D35" s="17">
        <v>10</v>
      </c>
      <c r="E35" s="17" t="s">
        <v>28</v>
      </c>
      <c r="F35" s="17">
        <v>75</v>
      </c>
      <c r="G35" s="18">
        <v>78.94</v>
      </c>
      <c r="H35" s="19"/>
      <c r="I35" s="20">
        <f t="shared" si="2"/>
        <v>77.757999999999996</v>
      </c>
      <c r="J35" s="17">
        <v>5</v>
      </c>
      <c r="K35" s="7" t="s">
        <v>21</v>
      </c>
      <c r="L35" s="14"/>
      <c r="M35" s="21"/>
    </row>
    <row r="36" spans="1:13" s="4" customFormat="1" ht="21.75" customHeight="1">
      <c r="A36" s="17">
        <v>33</v>
      </c>
      <c r="B36" s="17" t="s">
        <v>105</v>
      </c>
      <c r="C36" s="17">
        <v>11000918</v>
      </c>
      <c r="D36" s="17">
        <v>10</v>
      </c>
      <c r="E36" s="17" t="s">
        <v>28</v>
      </c>
      <c r="F36" s="17">
        <v>78</v>
      </c>
      <c r="G36" s="18">
        <v>77.239999999999995</v>
      </c>
      <c r="H36" s="19"/>
      <c r="I36" s="20">
        <f t="shared" si="2"/>
        <v>77.467999999999989</v>
      </c>
      <c r="J36" s="17">
        <v>6</v>
      </c>
      <c r="K36" s="7" t="s">
        <v>29</v>
      </c>
      <c r="L36" s="14"/>
      <c r="M36" s="21"/>
    </row>
    <row r="37" spans="1:13" s="4" customFormat="1" ht="21.75" customHeight="1">
      <c r="A37" s="17">
        <v>34</v>
      </c>
      <c r="B37" s="17" t="s">
        <v>137</v>
      </c>
      <c r="C37" s="17">
        <v>11001001</v>
      </c>
      <c r="D37" s="17">
        <v>10</v>
      </c>
      <c r="E37" s="17" t="s">
        <v>28</v>
      </c>
      <c r="F37" s="17">
        <v>81</v>
      </c>
      <c r="G37" s="18">
        <v>75.900000000000006</v>
      </c>
      <c r="H37" s="19"/>
      <c r="I37" s="20">
        <f t="shared" si="2"/>
        <v>77.430000000000007</v>
      </c>
      <c r="J37" s="17">
        <v>7</v>
      </c>
      <c r="K37" s="7" t="s">
        <v>38</v>
      </c>
      <c r="L37" s="14"/>
      <c r="M37" s="21"/>
    </row>
    <row r="38" spans="1:13" s="4" customFormat="1" ht="21.75" customHeight="1">
      <c r="A38" s="17">
        <v>35</v>
      </c>
      <c r="B38" s="17" t="s">
        <v>146</v>
      </c>
      <c r="C38" s="17">
        <v>11001011</v>
      </c>
      <c r="D38" s="17">
        <v>10</v>
      </c>
      <c r="E38" s="17" t="s">
        <v>28</v>
      </c>
      <c r="F38" s="17">
        <v>81</v>
      </c>
      <c r="G38" s="18">
        <v>75.88</v>
      </c>
      <c r="H38" s="19"/>
      <c r="I38" s="20">
        <f t="shared" si="2"/>
        <v>77.415999999999997</v>
      </c>
      <c r="J38" s="17">
        <v>8</v>
      </c>
      <c r="K38" s="7" t="s">
        <v>33</v>
      </c>
      <c r="L38" s="14"/>
      <c r="M38" s="21"/>
    </row>
    <row r="39" spans="1:13" s="4" customFormat="1" ht="21.75" customHeight="1">
      <c r="A39" s="17">
        <v>36</v>
      </c>
      <c r="B39" s="17" t="s">
        <v>154</v>
      </c>
      <c r="C39" s="17">
        <v>11001021</v>
      </c>
      <c r="D39" s="17">
        <v>10</v>
      </c>
      <c r="E39" s="17" t="s">
        <v>28</v>
      </c>
      <c r="F39" s="17">
        <v>79</v>
      </c>
      <c r="G39" s="18">
        <v>76.48</v>
      </c>
      <c r="H39" s="19"/>
      <c r="I39" s="20">
        <f t="shared" si="2"/>
        <v>77.236000000000004</v>
      </c>
      <c r="J39" s="17">
        <v>11</v>
      </c>
      <c r="K39" s="7" t="s">
        <v>5</v>
      </c>
      <c r="L39" s="14"/>
      <c r="M39" s="21"/>
    </row>
    <row r="40" spans="1:13" s="4" customFormat="1" ht="21.75" customHeight="1">
      <c r="A40" s="17">
        <v>37</v>
      </c>
      <c r="B40" s="17" t="s">
        <v>145</v>
      </c>
      <c r="C40" s="17">
        <v>11001009</v>
      </c>
      <c r="D40" s="17">
        <v>10</v>
      </c>
      <c r="E40" s="17" t="s">
        <v>28</v>
      </c>
      <c r="F40" s="17">
        <v>78</v>
      </c>
      <c r="G40" s="18">
        <v>76.900000000000006</v>
      </c>
      <c r="H40" s="19"/>
      <c r="I40" s="20">
        <f t="shared" si="2"/>
        <v>77.22999999999999</v>
      </c>
      <c r="J40" s="17">
        <v>12</v>
      </c>
      <c r="K40" s="7" t="s">
        <v>15</v>
      </c>
      <c r="L40" s="14"/>
      <c r="M40" s="21"/>
    </row>
    <row r="41" spans="1:13" s="4" customFormat="1" ht="21.75" customHeight="1">
      <c r="A41" s="17">
        <v>38</v>
      </c>
      <c r="B41" s="17" t="s">
        <v>175</v>
      </c>
      <c r="C41" s="17">
        <v>11001029</v>
      </c>
      <c r="D41" s="17">
        <v>10</v>
      </c>
      <c r="E41" s="17" t="s">
        <v>28</v>
      </c>
      <c r="F41" s="17">
        <v>75</v>
      </c>
      <c r="G41" s="18">
        <v>77.42</v>
      </c>
      <c r="H41" s="19"/>
      <c r="I41" s="20">
        <f t="shared" si="2"/>
        <v>76.693999999999988</v>
      </c>
      <c r="J41" s="17">
        <v>14</v>
      </c>
      <c r="K41" s="7" t="s">
        <v>89</v>
      </c>
      <c r="L41" s="14"/>
      <c r="M41" s="13"/>
    </row>
    <row r="42" spans="1:13" s="4" customFormat="1" ht="21.75" customHeight="1">
      <c r="A42" s="17">
        <v>39</v>
      </c>
      <c r="B42" s="17" t="s">
        <v>130</v>
      </c>
      <c r="C42" s="17">
        <v>11101422</v>
      </c>
      <c r="D42" s="17">
        <v>11</v>
      </c>
      <c r="E42" s="17" t="s">
        <v>28</v>
      </c>
      <c r="F42" s="17">
        <v>85</v>
      </c>
      <c r="G42" s="18">
        <v>86.78</v>
      </c>
      <c r="H42" s="19"/>
      <c r="I42" s="20">
        <f t="shared" si="2"/>
        <v>86.245999999999995</v>
      </c>
      <c r="J42" s="17">
        <v>1</v>
      </c>
      <c r="K42" s="7" t="s">
        <v>202</v>
      </c>
      <c r="L42" s="14" t="s">
        <v>216</v>
      </c>
      <c r="M42" s="12" t="s">
        <v>235</v>
      </c>
    </row>
    <row r="43" spans="1:13" s="4" customFormat="1" ht="21.75" customHeight="1">
      <c r="A43" s="17">
        <v>40</v>
      </c>
      <c r="B43" s="17" t="s">
        <v>141</v>
      </c>
      <c r="C43" s="17">
        <v>11101505</v>
      </c>
      <c r="D43" s="17">
        <v>11</v>
      </c>
      <c r="E43" s="17" t="s">
        <v>28</v>
      </c>
      <c r="F43" s="17">
        <v>78</v>
      </c>
      <c r="G43" s="18">
        <v>86.92</v>
      </c>
      <c r="H43" s="19"/>
      <c r="I43" s="20">
        <f t="shared" si="2"/>
        <v>84.244</v>
      </c>
      <c r="J43" s="17">
        <v>2</v>
      </c>
      <c r="K43" s="7" t="s">
        <v>5</v>
      </c>
      <c r="L43" s="14"/>
      <c r="M43" s="21"/>
    </row>
    <row r="44" spans="1:13" s="4" customFormat="1" ht="21.75" customHeight="1">
      <c r="A44" s="17">
        <v>41</v>
      </c>
      <c r="B44" s="17" t="s">
        <v>160</v>
      </c>
      <c r="C44" s="17">
        <v>11101603</v>
      </c>
      <c r="D44" s="17">
        <v>11</v>
      </c>
      <c r="E44" s="17" t="s">
        <v>28</v>
      </c>
      <c r="F44" s="17">
        <v>76</v>
      </c>
      <c r="G44" s="18">
        <v>84.58</v>
      </c>
      <c r="H44" s="19"/>
      <c r="I44" s="20">
        <f t="shared" si="2"/>
        <v>82.006</v>
      </c>
      <c r="J44" s="17">
        <v>4</v>
      </c>
      <c r="K44" s="7" t="s">
        <v>247</v>
      </c>
      <c r="L44" s="14"/>
      <c r="M44" s="21"/>
    </row>
    <row r="45" spans="1:13" s="4" customFormat="1" ht="21.75" customHeight="1">
      <c r="A45" s="17">
        <v>42</v>
      </c>
      <c r="B45" s="17" t="s">
        <v>127</v>
      </c>
      <c r="C45" s="17">
        <v>11101421</v>
      </c>
      <c r="D45" s="17">
        <v>11</v>
      </c>
      <c r="E45" s="17" t="s">
        <v>28</v>
      </c>
      <c r="F45" s="17">
        <v>83</v>
      </c>
      <c r="G45" s="18">
        <v>81.16</v>
      </c>
      <c r="H45" s="19"/>
      <c r="I45" s="20">
        <f t="shared" si="2"/>
        <v>81.711999999999989</v>
      </c>
      <c r="J45" s="17">
        <v>5</v>
      </c>
      <c r="K45" s="7" t="s">
        <v>128</v>
      </c>
      <c r="L45" s="14"/>
      <c r="M45" s="21"/>
    </row>
    <row r="46" spans="1:13" s="4" customFormat="1" ht="29.25" customHeight="1">
      <c r="A46" s="17">
        <v>43</v>
      </c>
      <c r="B46" s="17" t="s">
        <v>158</v>
      </c>
      <c r="C46" s="17">
        <v>11101530</v>
      </c>
      <c r="D46" s="17">
        <v>11</v>
      </c>
      <c r="E46" s="17" t="s">
        <v>28</v>
      </c>
      <c r="F46" s="17">
        <v>77</v>
      </c>
      <c r="G46" s="18">
        <v>83.46</v>
      </c>
      <c r="H46" s="17"/>
      <c r="I46" s="20">
        <f t="shared" si="2"/>
        <v>81.521999999999991</v>
      </c>
      <c r="J46" s="17">
        <v>6</v>
      </c>
      <c r="K46" s="7" t="s">
        <v>246</v>
      </c>
      <c r="L46" s="14"/>
      <c r="M46" s="21"/>
    </row>
    <row r="47" spans="1:13" s="4" customFormat="1" ht="27" customHeight="1">
      <c r="A47" s="17">
        <v>44</v>
      </c>
      <c r="B47" s="17" t="s">
        <v>135</v>
      </c>
      <c r="C47" s="17">
        <v>11101425</v>
      </c>
      <c r="D47" s="17">
        <v>11</v>
      </c>
      <c r="E47" s="17" t="s">
        <v>28</v>
      </c>
      <c r="F47" s="17">
        <v>80</v>
      </c>
      <c r="G47" s="18">
        <v>81.72</v>
      </c>
      <c r="H47" s="19"/>
      <c r="I47" s="20">
        <f t="shared" si="2"/>
        <v>81.203999999999994</v>
      </c>
      <c r="J47" s="17">
        <v>7</v>
      </c>
      <c r="K47" s="7" t="s">
        <v>133</v>
      </c>
      <c r="L47" s="14"/>
      <c r="M47" s="21"/>
    </row>
    <row r="48" spans="1:13" s="4" customFormat="1" ht="21.75" customHeight="1">
      <c r="A48" s="17">
        <v>45</v>
      </c>
      <c r="B48" s="17" t="s">
        <v>106</v>
      </c>
      <c r="C48" s="17">
        <v>11101326</v>
      </c>
      <c r="D48" s="17">
        <v>11</v>
      </c>
      <c r="E48" s="17" t="s">
        <v>28</v>
      </c>
      <c r="F48" s="17">
        <v>78</v>
      </c>
      <c r="G48" s="18">
        <v>82.1</v>
      </c>
      <c r="H48" s="19"/>
      <c r="I48" s="20">
        <f t="shared" si="2"/>
        <v>80.86999999999999</v>
      </c>
      <c r="J48" s="17">
        <v>8</v>
      </c>
      <c r="K48" s="7" t="s">
        <v>107</v>
      </c>
      <c r="L48" s="14"/>
      <c r="M48" s="13"/>
    </row>
    <row r="49" spans="1:13" s="4" customFormat="1" ht="21.75" customHeight="1">
      <c r="A49" s="17">
        <v>46</v>
      </c>
      <c r="B49" s="17" t="s">
        <v>53</v>
      </c>
      <c r="C49" s="17">
        <v>11201802</v>
      </c>
      <c r="D49" s="17">
        <v>12</v>
      </c>
      <c r="E49" s="17" t="s">
        <v>4</v>
      </c>
      <c r="F49" s="17">
        <v>76</v>
      </c>
      <c r="G49" s="18">
        <v>83.76</v>
      </c>
      <c r="H49" s="19"/>
      <c r="I49" s="20">
        <f t="shared" si="2"/>
        <v>81.432000000000002</v>
      </c>
      <c r="J49" s="17">
        <v>1</v>
      </c>
      <c r="K49" s="7" t="s">
        <v>18</v>
      </c>
      <c r="L49" s="14" t="s">
        <v>217</v>
      </c>
      <c r="M49" s="12" t="s">
        <v>254</v>
      </c>
    </row>
    <row r="50" spans="1:13" s="4" customFormat="1" ht="21.75" customHeight="1">
      <c r="A50" s="17">
        <v>47</v>
      </c>
      <c r="B50" s="17" t="s">
        <v>178</v>
      </c>
      <c r="C50" s="17">
        <v>11201903</v>
      </c>
      <c r="D50" s="17">
        <v>12</v>
      </c>
      <c r="E50" s="17" t="s">
        <v>4</v>
      </c>
      <c r="F50" s="17">
        <v>70</v>
      </c>
      <c r="G50" s="18">
        <v>82.1</v>
      </c>
      <c r="H50" s="19"/>
      <c r="I50" s="20">
        <f t="shared" si="2"/>
        <v>78.47</v>
      </c>
      <c r="J50" s="17">
        <v>2</v>
      </c>
      <c r="K50" s="7" t="s">
        <v>40</v>
      </c>
      <c r="L50" s="14"/>
      <c r="M50" s="21"/>
    </row>
    <row r="51" spans="1:13" s="4" customFormat="1" ht="21.75" customHeight="1">
      <c r="A51" s="17">
        <v>48</v>
      </c>
      <c r="B51" s="17" t="s">
        <v>189</v>
      </c>
      <c r="C51" s="17">
        <v>11201911</v>
      </c>
      <c r="D51" s="17">
        <v>12</v>
      </c>
      <c r="E51" s="17" t="s">
        <v>4</v>
      </c>
      <c r="F51" s="17">
        <v>62</v>
      </c>
      <c r="G51" s="18">
        <v>83.2</v>
      </c>
      <c r="H51" s="19"/>
      <c r="I51" s="20">
        <f t="shared" si="2"/>
        <v>76.839999999999989</v>
      </c>
      <c r="J51" s="17">
        <v>4</v>
      </c>
      <c r="K51" s="7" t="s">
        <v>5</v>
      </c>
      <c r="L51" s="14"/>
      <c r="M51" s="21"/>
    </row>
    <row r="52" spans="1:13" s="4" customFormat="1" ht="21.75" customHeight="1">
      <c r="A52" s="17">
        <v>49</v>
      </c>
      <c r="B52" s="17" t="s">
        <v>109</v>
      </c>
      <c r="C52" s="17">
        <v>11201810</v>
      </c>
      <c r="D52" s="17">
        <v>12</v>
      </c>
      <c r="E52" s="17" t="s">
        <v>4</v>
      </c>
      <c r="F52" s="17">
        <v>62</v>
      </c>
      <c r="G52" s="18">
        <v>82.66</v>
      </c>
      <c r="H52" s="19"/>
      <c r="I52" s="20">
        <f t="shared" si="2"/>
        <v>76.461999999999989</v>
      </c>
      <c r="J52" s="17">
        <v>5</v>
      </c>
      <c r="K52" s="7" t="s">
        <v>22</v>
      </c>
      <c r="L52" s="14"/>
      <c r="M52" s="21"/>
    </row>
    <row r="53" spans="1:13" s="4" customFormat="1" ht="21.75" customHeight="1">
      <c r="A53" s="17">
        <v>50</v>
      </c>
      <c r="B53" s="17" t="s">
        <v>134</v>
      </c>
      <c r="C53" s="17">
        <v>11201817</v>
      </c>
      <c r="D53" s="17">
        <v>12</v>
      </c>
      <c r="E53" s="17" t="s">
        <v>4</v>
      </c>
      <c r="F53" s="17">
        <v>56</v>
      </c>
      <c r="G53" s="18">
        <v>83.42</v>
      </c>
      <c r="H53" s="19"/>
      <c r="I53" s="20">
        <f t="shared" si="2"/>
        <v>75.194000000000003</v>
      </c>
      <c r="J53" s="17">
        <v>8</v>
      </c>
      <c r="K53" s="7" t="s">
        <v>5</v>
      </c>
      <c r="L53" s="14"/>
      <c r="M53" s="21"/>
    </row>
    <row r="54" spans="1:13" s="4" customFormat="1" ht="21.75" customHeight="1">
      <c r="A54" s="17">
        <v>51</v>
      </c>
      <c r="B54" s="17" t="s">
        <v>90</v>
      </c>
      <c r="C54" s="17">
        <v>11201806</v>
      </c>
      <c r="D54" s="17">
        <v>12</v>
      </c>
      <c r="E54" s="17" t="s">
        <v>4</v>
      </c>
      <c r="F54" s="17">
        <v>59</v>
      </c>
      <c r="G54" s="18">
        <v>79.7</v>
      </c>
      <c r="H54" s="19"/>
      <c r="I54" s="20">
        <f>G54*0.7+F54*0.3</f>
        <v>73.489999999999995</v>
      </c>
      <c r="J54" s="17">
        <v>10</v>
      </c>
      <c r="K54" s="7" t="s">
        <v>33</v>
      </c>
      <c r="L54" s="14"/>
      <c r="M54" s="21"/>
    </row>
    <row r="55" spans="1:13" s="4" customFormat="1" ht="21.75" customHeight="1">
      <c r="A55" s="17">
        <v>52</v>
      </c>
      <c r="B55" s="17" t="s">
        <v>253</v>
      </c>
      <c r="C55" s="17">
        <v>11201820</v>
      </c>
      <c r="D55" s="17">
        <v>12</v>
      </c>
      <c r="E55" s="17" t="s">
        <v>4</v>
      </c>
      <c r="F55" s="17">
        <v>51</v>
      </c>
      <c r="G55" s="17">
        <v>82.68</v>
      </c>
      <c r="H55" s="17"/>
      <c r="I55" s="24">
        <f t="shared" ref="I55" si="4">G55*0.7+F55*0.3</f>
        <v>73.176000000000002</v>
      </c>
      <c r="J55" s="17">
        <v>11</v>
      </c>
      <c r="K55" s="23" t="s">
        <v>256</v>
      </c>
      <c r="L55" s="14"/>
      <c r="M55" s="13"/>
    </row>
    <row r="56" spans="1:13" s="4" customFormat="1" ht="21.75" customHeight="1">
      <c r="A56" s="17">
        <v>53</v>
      </c>
      <c r="B56" s="17" t="s">
        <v>168</v>
      </c>
      <c r="C56" s="17">
        <v>11302017</v>
      </c>
      <c r="D56" s="17">
        <v>13</v>
      </c>
      <c r="E56" s="17" t="s">
        <v>4</v>
      </c>
      <c r="F56" s="17">
        <v>68</v>
      </c>
      <c r="G56" s="20">
        <v>81.680000000000007</v>
      </c>
      <c r="H56" s="19"/>
      <c r="I56" s="20">
        <f t="shared" si="2"/>
        <v>77.575999999999993</v>
      </c>
      <c r="J56" s="17">
        <v>3</v>
      </c>
      <c r="K56" s="7" t="s">
        <v>22</v>
      </c>
      <c r="L56" s="14" t="s">
        <v>218</v>
      </c>
      <c r="M56" s="12" t="s">
        <v>240</v>
      </c>
    </row>
    <row r="57" spans="1:13" s="4" customFormat="1" ht="21.75" customHeight="1">
      <c r="A57" s="17">
        <v>54</v>
      </c>
      <c r="B57" s="17" t="s">
        <v>114</v>
      </c>
      <c r="C57" s="17">
        <v>11301925</v>
      </c>
      <c r="D57" s="17">
        <v>13</v>
      </c>
      <c r="E57" s="17" t="s">
        <v>4</v>
      </c>
      <c r="F57" s="17">
        <v>68</v>
      </c>
      <c r="G57" s="20">
        <v>81.62</v>
      </c>
      <c r="H57" s="19"/>
      <c r="I57" s="20">
        <f t="shared" si="2"/>
        <v>77.533999999999992</v>
      </c>
      <c r="J57" s="17">
        <v>4</v>
      </c>
      <c r="K57" s="7" t="s">
        <v>64</v>
      </c>
      <c r="L57" s="14"/>
      <c r="M57" s="21"/>
    </row>
    <row r="58" spans="1:13" s="4" customFormat="1" ht="21.75" customHeight="1">
      <c r="A58" s="17">
        <v>55</v>
      </c>
      <c r="B58" s="17" t="s">
        <v>99</v>
      </c>
      <c r="C58" s="17">
        <v>11301920</v>
      </c>
      <c r="D58" s="17">
        <v>13</v>
      </c>
      <c r="E58" s="17" t="s">
        <v>4</v>
      </c>
      <c r="F58" s="17">
        <v>71</v>
      </c>
      <c r="G58" s="20">
        <v>80.08</v>
      </c>
      <c r="H58" s="19"/>
      <c r="I58" s="20">
        <f t="shared" si="2"/>
        <v>77.355999999999995</v>
      </c>
      <c r="J58" s="17">
        <v>5</v>
      </c>
      <c r="K58" s="7" t="s">
        <v>45</v>
      </c>
      <c r="L58" s="14"/>
      <c r="M58" s="21"/>
    </row>
    <row r="59" spans="1:13" s="4" customFormat="1" ht="21.75" customHeight="1">
      <c r="A59" s="17">
        <v>56</v>
      </c>
      <c r="B59" s="17" t="s">
        <v>93</v>
      </c>
      <c r="C59" s="17">
        <v>11301919</v>
      </c>
      <c r="D59" s="17">
        <v>13</v>
      </c>
      <c r="E59" s="17" t="s">
        <v>4</v>
      </c>
      <c r="F59" s="17">
        <v>70</v>
      </c>
      <c r="G59" s="20">
        <v>80.48</v>
      </c>
      <c r="H59" s="19"/>
      <c r="I59" s="20">
        <f t="shared" si="2"/>
        <v>77.335999999999999</v>
      </c>
      <c r="J59" s="17">
        <v>6</v>
      </c>
      <c r="K59" s="7" t="s">
        <v>45</v>
      </c>
      <c r="L59" s="14"/>
      <c r="M59" s="21"/>
    </row>
    <row r="60" spans="1:13" s="4" customFormat="1" ht="21.75" customHeight="1">
      <c r="A60" s="17">
        <v>57</v>
      </c>
      <c r="B60" s="17" t="s">
        <v>184</v>
      </c>
      <c r="C60" s="17">
        <v>11302025</v>
      </c>
      <c r="D60" s="17">
        <v>13</v>
      </c>
      <c r="E60" s="17" t="s">
        <v>4</v>
      </c>
      <c r="F60" s="17">
        <v>73</v>
      </c>
      <c r="G60" s="20">
        <v>77.02</v>
      </c>
      <c r="H60" s="19"/>
      <c r="I60" s="20">
        <f t="shared" si="2"/>
        <v>75.813999999999993</v>
      </c>
      <c r="J60" s="17">
        <v>10</v>
      </c>
      <c r="K60" s="7" t="s">
        <v>33</v>
      </c>
      <c r="L60" s="14"/>
      <c r="M60" s="21"/>
    </row>
    <row r="61" spans="1:13" s="4" customFormat="1" ht="21.75" customHeight="1">
      <c r="A61" s="17">
        <v>58</v>
      </c>
      <c r="B61" s="17" t="s">
        <v>190</v>
      </c>
      <c r="C61" s="17">
        <v>11302030</v>
      </c>
      <c r="D61" s="17">
        <v>13</v>
      </c>
      <c r="E61" s="17" t="s">
        <v>4</v>
      </c>
      <c r="F61" s="17">
        <v>60</v>
      </c>
      <c r="G61" s="20">
        <v>80.56</v>
      </c>
      <c r="H61" s="19"/>
      <c r="I61" s="20">
        <f t="shared" si="2"/>
        <v>74.391999999999996</v>
      </c>
      <c r="J61" s="17">
        <v>15</v>
      </c>
      <c r="K61" s="7" t="s">
        <v>5</v>
      </c>
      <c r="L61" s="14"/>
      <c r="M61" s="21"/>
    </row>
    <row r="62" spans="1:13" s="4" customFormat="1" ht="21.75" customHeight="1">
      <c r="A62" s="17">
        <v>59</v>
      </c>
      <c r="B62" s="17" t="s">
        <v>180</v>
      </c>
      <c r="C62" s="17">
        <v>11302019</v>
      </c>
      <c r="D62" s="17">
        <v>13</v>
      </c>
      <c r="E62" s="17" t="s">
        <v>4</v>
      </c>
      <c r="F62" s="17">
        <v>65</v>
      </c>
      <c r="G62" s="20">
        <v>78.28</v>
      </c>
      <c r="H62" s="17"/>
      <c r="I62" s="20">
        <f t="shared" si="2"/>
        <v>74.295999999999992</v>
      </c>
      <c r="J62" s="17">
        <v>16</v>
      </c>
      <c r="K62" s="7" t="s">
        <v>26</v>
      </c>
      <c r="L62" s="14"/>
      <c r="M62" s="13"/>
    </row>
    <row r="63" spans="1:13" s="4" customFormat="1" ht="21.75" customHeight="1">
      <c r="A63" s="17">
        <v>60</v>
      </c>
      <c r="B63" s="17" t="s">
        <v>63</v>
      </c>
      <c r="C63" s="17">
        <v>11401928</v>
      </c>
      <c r="D63" s="17">
        <v>14</v>
      </c>
      <c r="E63" s="17" t="s">
        <v>4</v>
      </c>
      <c r="F63" s="17">
        <v>79</v>
      </c>
      <c r="G63" s="20">
        <v>82.22</v>
      </c>
      <c r="H63" s="19"/>
      <c r="I63" s="20">
        <f t="shared" si="2"/>
        <v>81.253999999999991</v>
      </c>
      <c r="J63" s="17">
        <v>1</v>
      </c>
      <c r="K63" s="7" t="s">
        <v>204</v>
      </c>
      <c r="L63" s="14" t="s">
        <v>219</v>
      </c>
      <c r="M63" s="12"/>
    </row>
    <row r="64" spans="1:13" s="4" customFormat="1" ht="21.75" customHeight="1">
      <c r="A64" s="17">
        <v>61</v>
      </c>
      <c r="B64" s="17" t="s">
        <v>102</v>
      </c>
      <c r="C64" s="17">
        <v>11402110</v>
      </c>
      <c r="D64" s="17">
        <v>14</v>
      </c>
      <c r="E64" s="17" t="s">
        <v>4</v>
      </c>
      <c r="F64" s="17">
        <v>84</v>
      </c>
      <c r="G64" s="20">
        <v>79.819999999999993</v>
      </c>
      <c r="H64" s="19"/>
      <c r="I64" s="20">
        <f t="shared" si="2"/>
        <v>81.073999999999998</v>
      </c>
      <c r="J64" s="17">
        <v>2</v>
      </c>
      <c r="K64" s="7" t="s">
        <v>88</v>
      </c>
      <c r="L64" s="14"/>
      <c r="M64" s="21"/>
    </row>
    <row r="65" spans="1:13" s="4" customFormat="1" ht="21.75" customHeight="1">
      <c r="A65" s="17">
        <v>62</v>
      </c>
      <c r="B65" s="17" t="s">
        <v>131</v>
      </c>
      <c r="C65" s="17">
        <v>11402116</v>
      </c>
      <c r="D65" s="17">
        <v>14</v>
      </c>
      <c r="E65" s="17" t="s">
        <v>4</v>
      </c>
      <c r="F65" s="17">
        <v>82</v>
      </c>
      <c r="G65" s="20">
        <v>79.260000000000005</v>
      </c>
      <c r="H65" s="19"/>
      <c r="I65" s="20">
        <f t="shared" si="2"/>
        <v>80.081999999999994</v>
      </c>
      <c r="J65" s="17">
        <v>3</v>
      </c>
      <c r="K65" s="7" t="s">
        <v>250</v>
      </c>
      <c r="L65" s="14"/>
      <c r="M65" s="13"/>
    </row>
    <row r="66" spans="1:13" s="4" customFormat="1" ht="21.75" customHeight="1">
      <c r="A66" s="17">
        <v>63</v>
      </c>
      <c r="B66" s="17" t="s">
        <v>156</v>
      </c>
      <c r="C66" s="17">
        <v>11502704</v>
      </c>
      <c r="D66" s="17">
        <v>15</v>
      </c>
      <c r="E66" s="17" t="s">
        <v>0</v>
      </c>
      <c r="F66" s="17">
        <v>82</v>
      </c>
      <c r="G66" s="20">
        <v>82.82</v>
      </c>
      <c r="H66" s="19"/>
      <c r="I66" s="20">
        <f t="shared" si="2"/>
        <v>82.573999999999984</v>
      </c>
      <c r="J66" s="17">
        <v>2</v>
      </c>
      <c r="K66" s="7" t="s">
        <v>157</v>
      </c>
      <c r="L66" s="14" t="s">
        <v>220</v>
      </c>
      <c r="M66" s="12" t="s">
        <v>241</v>
      </c>
    </row>
    <row r="67" spans="1:13" s="4" customFormat="1" ht="21.75" customHeight="1">
      <c r="A67" s="17">
        <v>64</v>
      </c>
      <c r="B67" s="17" t="s">
        <v>97</v>
      </c>
      <c r="C67" s="17">
        <v>11502426</v>
      </c>
      <c r="D67" s="17">
        <v>15</v>
      </c>
      <c r="E67" s="17" t="s">
        <v>0</v>
      </c>
      <c r="F67" s="17">
        <v>84</v>
      </c>
      <c r="G67" s="20">
        <v>80.599999999999994</v>
      </c>
      <c r="H67" s="19"/>
      <c r="I67" s="20">
        <f t="shared" si="2"/>
        <v>81.61999999999999</v>
      </c>
      <c r="J67" s="17">
        <v>3</v>
      </c>
      <c r="K67" s="7" t="s">
        <v>5</v>
      </c>
      <c r="L67" s="14"/>
      <c r="M67" s="21"/>
    </row>
    <row r="68" spans="1:13" s="4" customFormat="1" ht="21.75" customHeight="1">
      <c r="A68" s="17">
        <v>65</v>
      </c>
      <c r="B68" s="17" t="s">
        <v>112</v>
      </c>
      <c r="C68" s="17">
        <v>11502510</v>
      </c>
      <c r="D68" s="17">
        <v>15</v>
      </c>
      <c r="E68" s="17" t="s">
        <v>0</v>
      </c>
      <c r="F68" s="17">
        <v>87</v>
      </c>
      <c r="G68" s="20">
        <v>79.3</v>
      </c>
      <c r="H68" s="19"/>
      <c r="I68" s="20">
        <f t="shared" si="2"/>
        <v>81.61</v>
      </c>
      <c r="J68" s="17">
        <v>4</v>
      </c>
      <c r="K68" s="7" t="s">
        <v>22</v>
      </c>
      <c r="L68" s="14"/>
      <c r="M68" s="21"/>
    </row>
    <row r="69" spans="1:13" s="4" customFormat="1" ht="21.75" customHeight="1">
      <c r="A69" s="17">
        <v>66</v>
      </c>
      <c r="B69" s="17" t="s">
        <v>30</v>
      </c>
      <c r="C69" s="17">
        <v>11502221</v>
      </c>
      <c r="D69" s="17">
        <v>15</v>
      </c>
      <c r="E69" s="17" t="s">
        <v>0</v>
      </c>
      <c r="F69" s="17">
        <v>82</v>
      </c>
      <c r="G69" s="20">
        <v>81.040000000000006</v>
      </c>
      <c r="H69" s="17"/>
      <c r="I69" s="20">
        <f t="shared" si="2"/>
        <v>81.328000000000003</v>
      </c>
      <c r="J69" s="17">
        <v>5</v>
      </c>
      <c r="K69" s="7" t="s">
        <v>24</v>
      </c>
      <c r="L69" s="14"/>
      <c r="M69" s="21"/>
    </row>
    <row r="70" spans="1:13" s="4" customFormat="1" ht="21.75" customHeight="1">
      <c r="A70" s="17">
        <v>67</v>
      </c>
      <c r="B70" s="17" t="s">
        <v>110</v>
      </c>
      <c r="C70" s="17">
        <v>11502502</v>
      </c>
      <c r="D70" s="17">
        <v>15</v>
      </c>
      <c r="E70" s="17" t="s">
        <v>0</v>
      </c>
      <c r="F70" s="17">
        <v>81</v>
      </c>
      <c r="G70" s="20">
        <v>80.7</v>
      </c>
      <c r="H70" s="19"/>
      <c r="I70" s="20">
        <f t="shared" si="2"/>
        <v>80.789999999999992</v>
      </c>
      <c r="J70" s="17">
        <v>8</v>
      </c>
      <c r="K70" s="7" t="s">
        <v>45</v>
      </c>
      <c r="L70" s="14"/>
      <c r="M70" s="21"/>
    </row>
    <row r="71" spans="1:13" s="4" customFormat="1" ht="21.75" customHeight="1">
      <c r="A71" s="17">
        <v>68</v>
      </c>
      <c r="B71" s="17" t="s">
        <v>74</v>
      </c>
      <c r="C71" s="17">
        <v>11502328</v>
      </c>
      <c r="D71" s="17">
        <v>15</v>
      </c>
      <c r="E71" s="17" t="s">
        <v>0</v>
      </c>
      <c r="F71" s="17">
        <v>85</v>
      </c>
      <c r="G71" s="20">
        <v>77.7</v>
      </c>
      <c r="H71" s="19"/>
      <c r="I71" s="20">
        <f t="shared" si="2"/>
        <v>79.89</v>
      </c>
      <c r="J71" s="17">
        <v>9</v>
      </c>
      <c r="K71" s="7" t="s">
        <v>43</v>
      </c>
      <c r="L71" s="14"/>
      <c r="M71" s="13"/>
    </row>
    <row r="72" spans="1:13" s="4" customFormat="1" ht="21.75" customHeight="1">
      <c r="A72" s="17">
        <v>69</v>
      </c>
      <c r="B72" s="17" t="s">
        <v>46</v>
      </c>
      <c r="C72" s="17">
        <v>11602916</v>
      </c>
      <c r="D72" s="17">
        <v>16</v>
      </c>
      <c r="E72" s="17" t="s">
        <v>0</v>
      </c>
      <c r="F72" s="17">
        <v>86</v>
      </c>
      <c r="G72" s="20">
        <v>82.24</v>
      </c>
      <c r="H72" s="19"/>
      <c r="I72" s="20">
        <f t="shared" si="2"/>
        <v>83.367999999999995</v>
      </c>
      <c r="J72" s="17">
        <v>1</v>
      </c>
      <c r="K72" s="7" t="s">
        <v>47</v>
      </c>
      <c r="L72" s="14" t="s">
        <v>221</v>
      </c>
      <c r="M72" s="12"/>
    </row>
    <row r="73" spans="1:13" s="4" customFormat="1" ht="21.75" customHeight="1">
      <c r="A73" s="17">
        <v>70</v>
      </c>
      <c r="B73" s="17" t="s">
        <v>68</v>
      </c>
      <c r="C73" s="17">
        <v>11603008</v>
      </c>
      <c r="D73" s="17">
        <v>16</v>
      </c>
      <c r="E73" s="17" t="s">
        <v>0</v>
      </c>
      <c r="F73" s="17">
        <v>86</v>
      </c>
      <c r="G73" s="20">
        <v>81.96</v>
      </c>
      <c r="H73" s="19"/>
      <c r="I73" s="20">
        <f t="shared" si="2"/>
        <v>83.171999999999997</v>
      </c>
      <c r="J73" s="17">
        <v>2</v>
      </c>
      <c r="K73" s="7" t="s">
        <v>69</v>
      </c>
      <c r="L73" s="14"/>
      <c r="M73" s="13"/>
    </row>
    <row r="74" spans="1:13" s="4" customFormat="1" ht="21.75" customHeight="1">
      <c r="A74" s="17">
        <v>71</v>
      </c>
      <c r="B74" s="17" t="s">
        <v>170</v>
      </c>
      <c r="C74" s="17">
        <v>11703725</v>
      </c>
      <c r="D74" s="17">
        <v>17</v>
      </c>
      <c r="E74" s="17" t="s">
        <v>36</v>
      </c>
      <c r="F74" s="17">
        <v>86.5</v>
      </c>
      <c r="G74" s="20">
        <v>80.540000000000006</v>
      </c>
      <c r="H74" s="20">
        <v>85.8</v>
      </c>
      <c r="I74" s="20">
        <f t="shared" ref="I74:I95" si="5">F74*0.3+(G74*0.6+H74*0.4)*0.7</f>
        <v>83.800799999999995</v>
      </c>
      <c r="J74" s="17">
        <v>1</v>
      </c>
      <c r="K74" s="7" t="s">
        <v>62</v>
      </c>
      <c r="L74" s="14" t="s">
        <v>222</v>
      </c>
      <c r="M74" s="12" t="s">
        <v>237</v>
      </c>
    </row>
    <row r="75" spans="1:13" s="4" customFormat="1" ht="21.75" customHeight="1">
      <c r="A75" s="17">
        <v>72</v>
      </c>
      <c r="B75" s="17" t="s">
        <v>163</v>
      </c>
      <c r="C75" s="17">
        <v>11703720</v>
      </c>
      <c r="D75" s="17">
        <v>17</v>
      </c>
      <c r="E75" s="17" t="s">
        <v>36</v>
      </c>
      <c r="F75" s="17">
        <v>86.5</v>
      </c>
      <c r="G75" s="20">
        <v>75.099999999999994</v>
      </c>
      <c r="H75" s="20">
        <v>79</v>
      </c>
      <c r="I75" s="20">
        <f t="shared" si="5"/>
        <v>79.611999999999995</v>
      </c>
      <c r="J75" s="17">
        <v>2</v>
      </c>
      <c r="K75" s="7" t="s">
        <v>52</v>
      </c>
      <c r="L75" s="14"/>
      <c r="M75" s="21"/>
    </row>
    <row r="76" spans="1:13" s="4" customFormat="1" ht="21.75" customHeight="1">
      <c r="A76" s="17">
        <v>73</v>
      </c>
      <c r="B76" s="17" t="s">
        <v>186</v>
      </c>
      <c r="C76" s="17">
        <v>11703729</v>
      </c>
      <c r="D76" s="17">
        <v>17</v>
      </c>
      <c r="E76" s="17" t="s">
        <v>36</v>
      </c>
      <c r="F76" s="17">
        <v>85</v>
      </c>
      <c r="G76" s="20">
        <v>74.88</v>
      </c>
      <c r="H76" s="20">
        <v>80.599999999999994</v>
      </c>
      <c r="I76" s="20">
        <f t="shared" si="5"/>
        <v>79.517600000000002</v>
      </c>
      <c r="J76" s="17">
        <v>3</v>
      </c>
      <c r="K76" s="7" t="s">
        <v>98</v>
      </c>
      <c r="L76" s="14"/>
      <c r="M76" s="21"/>
    </row>
    <row r="77" spans="1:13" s="4" customFormat="1" ht="21.75" customHeight="1">
      <c r="A77" s="17">
        <v>74</v>
      </c>
      <c r="B77" s="17" t="s">
        <v>113</v>
      </c>
      <c r="C77" s="17">
        <v>11703623</v>
      </c>
      <c r="D77" s="17">
        <v>17</v>
      </c>
      <c r="E77" s="17" t="s">
        <v>36</v>
      </c>
      <c r="F77" s="17">
        <v>83.5</v>
      </c>
      <c r="G77" s="20">
        <v>76.819999999999993</v>
      </c>
      <c r="H77" s="20">
        <v>79</v>
      </c>
      <c r="I77" s="20">
        <f t="shared" si="5"/>
        <v>79.434399999999997</v>
      </c>
      <c r="J77" s="17">
        <v>4</v>
      </c>
      <c r="K77" s="7" t="s">
        <v>52</v>
      </c>
      <c r="L77" s="14"/>
      <c r="M77" s="21"/>
    </row>
    <row r="78" spans="1:13" s="4" customFormat="1" ht="21.75" customHeight="1">
      <c r="A78" s="17">
        <v>75</v>
      </c>
      <c r="B78" s="17" t="s">
        <v>70</v>
      </c>
      <c r="C78" s="17">
        <v>11703608</v>
      </c>
      <c r="D78" s="17">
        <v>17</v>
      </c>
      <c r="E78" s="17" t="s">
        <v>36</v>
      </c>
      <c r="F78" s="17">
        <v>85</v>
      </c>
      <c r="G78" s="20">
        <v>72.02</v>
      </c>
      <c r="H78" s="20">
        <v>83.2</v>
      </c>
      <c r="I78" s="20">
        <f t="shared" si="5"/>
        <v>79.044399999999996</v>
      </c>
      <c r="J78" s="17">
        <v>6</v>
      </c>
      <c r="K78" s="7" t="s">
        <v>71</v>
      </c>
      <c r="L78" s="14"/>
      <c r="M78" s="21"/>
    </row>
    <row r="79" spans="1:13" s="4" customFormat="1" ht="21.75" customHeight="1">
      <c r="A79" s="17">
        <v>76</v>
      </c>
      <c r="B79" s="17" t="s">
        <v>140</v>
      </c>
      <c r="C79" s="17">
        <v>11703701</v>
      </c>
      <c r="D79" s="17">
        <v>17</v>
      </c>
      <c r="E79" s="17" t="s">
        <v>36</v>
      </c>
      <c r="F79" s="17">
        <v>85.5</v>
      </c>
      <c r="G79" s="20">
        <v>74.98</v>
      </c>
      <c r="H79" s="20">
        <v>77.599999999999994</v>
      </c>
      <c r="I79" s="20">
        <f t="shared" si="5"/>
        <v>78.869599999999991</v>
      </c>
      <c r="J79" s="17">
        <v>7</v>
      </c>
      <c r="K79" s="7" t="s">
        <v>24</v>
      </c>
      <c r="L79" s="14"/>
      <c r="M79" s="13"/>
    </row>
    <row r="80" spans="1:13" s="4" customFormat="1" ht="21.75" customHeight="1">
      <c r="A80" s="17">
        <v>77</v>
      </c>
      <c r="B80" s="17" t="s">
        <v>159</v>
      </c>
      <c r="C80" s="17">
        <v>11803821</v>
      </c>
      <c r="D80" s="17">
        <v>18</v>
      </c>
      <c r="E80" s="17" t="s">
        <v>36</v>
      </c>
      <c r="F80" s="17">
        <v>86</v>
      </c>
      <c r="G80" s="20">
        <v>79.739999999999995</v>
      </c>
      <c r="H80" s="20">
        <v>85</v>
      </c>
      <c r="I80" s="20">
        <f t="shared" si="5"/>
        <v>83.090799999999987</v>
      </c>
      <c r="J80" s="17">
        <v>1</v>
      </c>
      <c r="K80" s="7" t="s">
        <v>5</v>
      </c>
      <c r="L80" s="14" t="s">
        <v>223</v>
      </c>
      <c r="M80" s="12"/>
    </row>
    <row r="81" spans="1:13" s="4" customFormat="1" ht="21.75" customHeight="1">
      <c r="A81" s="17">
        <v>78</v>
      </c>
      <c r="B81" s="17" t="s">
        <v>108</v>
      </c>
      <c r="C81" s="17">
        <v>11803809</v>
      </c>
      <c r="D81" s="17">
        <v>18</v>
      </c>
      <c r="E81" s="17" t="s">
        <v>36</v>
      </c>
      <c r="F81" s="17">
        <v>85</v>
      </c>
      <c r="G81" s="20">
        <v>80.02</v>
      </c>
      <c r="H81" s="20">
        <v>76</v>
      </c>
      <c r="I81" s="20">
        <f t="shared" si="5"/>
        <v>80.38839999999999</v>
      </c>
      <c r="J81" s="17">
        <v>2</v>
      </c>
      <c r="K81" s="7" t="s">
        <v>65</v>
      </c>
      <c r="L81" s="14"/>
      <c r="M81" s="13"/>
    </row>
    <row r="82" spans="1:13" s="4" customFormat="1" ht="21.75" customHeight="1">
      <c r="A82" s="17">
        <v>79</v>
      </c>
      <c r="B82" s="17" t="s">
        <v>120</v>
      </c>
      <c r="C82" s="17">
        <v>11903922</v>
      </c>
      <c r="D82" s="17">
        <v>19</v>
      </c>
      <c r="E82" s="17" t="s">
        <v>19</v>
      </c>
      <c r="F82" s="17">
        <v>73</v>
      </c>
      <c r="G82" s="18">
        <v>90.34</v>
      </c>
      <c r="H82" s="20">
        <v>77</v>
      </c>
      <c r="I82" s="20">
        <f t="shared" si="5"/>
        <v>81.402799999999999</v>
      </c>
      <c r="J82" s="17">
        <v>1</v>
      </c>
      <c r="K82" s="7" t="s">
        <v>20</v>
      </c>
      <c r="L82" s="14" t="s">
        <v>224</v>
      </c>
      <c r="M82" s="12"/>
    </row>
    <row r="83" spans="1:13" s="4" customFormat="1" ht="21.75" customHeight="1">
      <c r="A83" s="17">
        <v>80</v>
      </c>
      <c r="B83" s="17" t="s">
        <v>139</v>
      </c>
      <c r="C83" s="17">
        <v>11903927</v>
      </c>
      <c r="D83" s="17">
        <v>19</v>
      </c>
      <c r="E83" s="17" t="s">
        <v>19</v>
      </c>
      <c r="F83" s="17">
        <v>76</v>
      </c>
      <c r="G83" s="18">
        <v>88.72</v>
      </c>
      <c r="H83" s="20">
        <v>73.400000000000006</v>
      </c>
      <c r="I83" s="20">
        <f t="shared" si="5"/>
        <v>80.614399999999989</v>
      </c>
      <c r="J83" s="17">
        <v>2</v>
      </c>
      <c r="K83" s="7" t="s">
        <v>18</v>
      </c>
      <c r="L83" s="14"/>
      <c r="M83" s="21"/>
    </row>
    <row r="84" spans="1:13" s="4" customFormat="1" ht="21.75" customHeight="1">
      <c r="A84" s="17">
        <v>81</v>
      </c>
      <c r="B84" s="17" t="s">
        <v>151</v>
      </c>
      <c r="C84" s="17">
        <v>11904005</v>
      </c>
      <c r="D84" s="17">
        <v>19</v>
      </c>
      <c r="E84" s="17" t="s">
        <v>19</v>
      </c>
      <c r="F84" s="17">
        <v>61.5</v>
      </c>
      <c r="G84" s="18">
        <v>92.88</v>
      </c>
      <c r="H84" s="20">
        <v>80.599999999999994</v>
      </c>
      <c r="I84" s="20">
        <f t="shared" si="5"/>
        <v>80.027599999999993</v>
      </c>
      <c r="J84" s="17">
        <v>3</v>
      </c>
      <c r="K84" s="7" t="s">
        <v>18</v>
      </c>
      <c r="L84" s="14"/>
      <c r="M84" s="21"/>
    </row>
    <row r="85" spans="1:13" s="4" customFormat="1" ht="21.75" customHeight="1">
      <c r="A85" s="17">
        <v>82</v>
      </c>
      <c r="B85" s="17" t="s">
        <v>176</v>
      </c>
      <c r="C85" s="17">
        <v>11904017</v>
      </c>
      <c r="D85" s="17">
        <v>19</v>
      </c>
      <c r="E85" s="17" t="s">
        <v>19</v>
      </c>
      <c r="F85" s="17">
        <v>63</v>
      </c>
      <c r="G85" s="18">
        <v>87.54</v>
      </c>
      <c r="H85" s="20">
        <v>87</v>
      </c>
      <c r="I85" s="20">
        <f t="shared" si="5"/>
        <v>80.026800000000009</v>
      </c>
      <c r="J85" s="17">
        <v>4</v>
      </c>
      <c r="K85" s="7" t="s">
        <v>123</v>
      </c>
      <c r="L85" s="14"/>
      <c r="M85" s="21"/>
    </row>
    <row r="86" spans="1:13" s="4" customFormat="1" ht="21.75" customHeight="1">
      <c r="A86" s="17">
        <v>83</v>
      </c>
      <c r="B86" s="17" t="s">
        <v>188</v>
      </c>
      <c r="C86" s="17">
        <v>11904025</v>
      </c>
      <c r="D86" s="17">
        <v>19</v>
      </c>
      <c r="E86" s="17" t="s">
        <v>19</v>
      </c>
      <c r="F86" s="17">
        <v>66.5</v>
      </c>
      <c r="G86" s="18">
        <v>91.18</v>
      </c>
      <c r="H86" s="20">
        <v>74.8</v>
      </c>
      <c r="I86" s="20">
        <f t="shared" si="5"/>
        <v>79.189599999999999</v>
      </c>
      <c r="J86" s="17">
        <v>5</v>
      </c>
      <c r="K86" s="7" t="s">
        <v>26</v>
      </c>
      <c r="L86" s="14"/>
      <c r="M86" s="13"/>
    </row>
    <row r="87" spans="1:13" s="4" customFormat="1" ht="21.75" customHeight="1">
      <c r="A87" s="17">
        <v>84</v>
      </c>
      <c r="B87" s="17" t="s">
        <v>100</v>
      </c>
      <c r="C87" s="17">
        <v>12004114</v>
      </c>
      <c r="D87" s="17">
        <v>20</v>
      </c>
      <c r="E87" s="17" t="s">
        <v>19</v>
      </c>
      <c r="F87" s="17">
        <v>67</v>
      </c>
      <c r="G87" s="18">
        <v>90</v>
      </c>
      <c r="H87" s="20">
        <v>76.2</v>
      </c>
      <c r="I87" s="20">
        <f t="shared" si="5"/>
        <v>79.23599999999999</v>
      </c>
      <c r="J87" s="17">
        <v>1</v>
      </c>
      <c r="K87" s="7" t="s">
        <v>101</v>
      </c>
      <c r="L87" s="14" t="s">
        <v>225</v>
      </c>
      <c r="M87" s="12"/>
    </row>
    <row r="88" spans="1:13" s="4" customFormat="1" ht="27.75" customHeight="1">
      <c r="A88" s="17">
        <v>85</v>
      </c>
      <c r="B88" s="17" t="s">
        <v>171</v>
      </c>
      <c r="C88" s="17">
        <v>12004209</v>
      </c>
      <c r="D88" s="17">
        <v>20</v>
      </c>
      <c r="E88" s="17" t="s">
        <v>19</v>
      </c>
      <c r="F88" s="17">
        <v>72</v>
      </c>
      <c r="G88" s="18">
        <v>86.06</v>
      </c>
      <c r="H88" s="20">
        <v>75.8</v>
      </c>
      <c r="I88" s="20">
        <f t="shared" si="5"/>
        <v>78.969200000000001</v>
      </c>
      <c r="J88" s="17">
        <v>2</v>
      </c>
      <c r="K88" s="7" t="s">
        <v>172</v>
      </c>
      <c r="L88" s="14"/>
      <c r="M88" s="21"/>
    </row>
    <row r="89" spans="1:13" s="4" customFormat="1" ht="21.75" customHeight="1">
      <c r="A89" s="17">
        <v>86</v>
      </c>
      <c r="B89" s="17" t="s">
        <v>162</v>
      </c>
      <c r="C89" s="17">
        <v>12004202</v>
      </c>
      <c r="D89" s="17">
        <v>20</v>
      </c>
      <c r="E89" s="17" t="s">
        <v>19</v>
      </c>
      <c r="F89" s="17">
        <v>66</v>
      </c>
      <c r="G89" s="18">
        <v>78.12</v>
      </c>
      <c r="H89" s="20">
        <v>88</v>
      </c>
      <c r="I89" s="20">
        <f t="shared" si="5"/>
        <v>77.250399999999999</v>
      </c>
      <c r="J89" s="17">
        <v>3</v>
      </c>
      <c r="K89" s="7" t="s">
        <v>249</v>
      </c>
      <c r="L89" s="14"/>
      <c r="M89" s="13"/>
    </row>
    <row r="90" spans="1:13" s="4" customFormat="1" ht="21.75" customHeight="1">
      <c r="A90" s="17">
        <v>87</v>
      </c>
      <c r="B90" s="17" t="s">
        <v>49</v>
      </c>
      <c r="C90" s="17">
        <v>12104314</v>
      </c>
      <c r="D90" s="17">
        <v>21</v>
      </c>
      <c r="E90" s="17" t="s">
        <v>7</v>
      </c>
      <c r="F90" s="17">
        <v>86</v>
      </c>
      <c r="G90" s="20">
        <v>85.22</v>
      </c>
      <c r="H90" s="20">
        <v>87.64</v>
      </c>
      <c r="I90" s="20">
        <f t="shared" si="5"/>
        <v>86.131599999999992</v>
      </c>
      <c r="J90" s="17">
        <v>1</v>
      </c>
      <c r="K90" s="7" t="s">
        <v>50</v>
      </c>
      <c r="L90" s="14" t="s">
        <v>226</v>
      </c>
      <c r="M90" s="12"/>
    </row>
    <row r="91" spans="1:13" s="4" customFormat="1" ht="21.75" customHeight="1">
      <c r="A91" s="17">
        <v>88</v>
      </c>
      <c r="B91" s="17" t="s">
        <v>41</v>
      </c>
      <c r="C91" s="17">
        <v>12104308</v>
      </c>
      <c r="D91" s="17">
        <v>21</v>
      </c>
      <c r="E91" s="17" t="s">
        <v>7</v>
      </c>
      <c r="F91" s="17">
        <v>90</v>
      </c>
      <c r="G91" s="20">
        <v>79.42</v>
      </c>
      <c r="H91" s="20">
        <v>81.14</v>
      </c>
      <c r="I91" s="20">
        <f t="shared" si="5"/>
        <v>83.075600000000009</v>
      </c>
      <c r="J91" s="17">
        <v>2</v>
      </c>
      <c r="K91" s="7" t="s">
        <v>42</v>
      </c>
      <c r="L91" s="14"/>
      <c r="M91" s="21"/>
    </row>
    <row r="92" spans="1:13" s="4" customFormat="1" ht="21.75" customHeight="1">
      <c r="A92" s="17">
        <v>89</v>
      </c>
      <c r="B92" s="17" t="s">
        <v>119</v>
      </c>
      <c r="C92" s="17">
        <v>12104518</v>
      </c>
      <c r="D92" s="17">
        <v>21</v>
      </c>
      <c r="E92" s="17" t="s">
        <v>7</v>
      </c>
      <c r="F92" s="17">
        <v>88</v>
      </c>
      <c r="G92" s="20">
        <v>82.06</v>
      </c>
      <c r="H92" s="20">
        <v>78.66</v>
      </c>
      <c r="I92" s="20">
        <f t="shared" si="5"/>
        <v>82.889999999999986</v>
      </c>
      <c r="J92" s="17">
        <v>3</v>
      </c>
      <c r="K92" s="7" t="s">
        <v>62</v>
      </c>
      <c r="L92" s="14"/>
      <c r="M92" s="21"/>
    </row>
    <row r="93" spans="1:13" s="4" customFormat="1" ht="21.75" customHeight="1">
      <c r="A93" s="17">
        <v>90</v>
      </c>
      <c r="B93" s="17" t="s">
        <v>87</v>
      </c>
      <c r="C93" s="17">
        <v>12104409</v>
      </c>
      <c r="D93" s="17">
        <v>21</v>
      </c>
      <c r="E93" s="17" t="s">
        <v>7</v>
      </c>
      <c r="F93" s="17">
        <v>88</v>
      </c>
      <c r="G93" s="20">
        <v>82.12</v>
      </c>
      <c r="H93" s="20">
        <v>76.8</v>
      </c>
      <c r="I93" s="20">
        <f t="shared" si="5"/>
        <v>82.39439999999999</v>
      </c>
      <c r="J93" s="17">
        <v>4</v>
      </c>
      <c r="K93" s="7" t="s">
        <v>83</v>
      </c>
      <c r="L93" s="14"/>
      <c r="M93" s="21"/>
    </row>
    <row r="94" spans="1:13" s="4" customFormat="1" ht="21.75" customHeight="1">
      <c r="A94" s="17">
        <v>91</v>
      </c>
      <c r="B94" s="17" t="s">
        <v>34</v>
      </c>
      <c r="C94" s="17">
        <v>12104306</v>
      </c>
      <c r="D94" s="17">
        <v>21</v>
      </c>
      <c r="E94" s="17" t="s">
        <v>7</v>
      </c>
      <c r="F94" s="17">
        <v>86</v>
      </c>
      <c r="G94" s="20">
        <v>81</v>
      </c>
      <c r="H94" s="20">
        <v>80.38</v>
      </c>
      <c r="I94" s="20">
        <f t="shared" si="5"/>
        <v>82.326400000000007</v>
      </c>
      <c r="J94" s="17">
        <v>5</v>
      </c>
      <c r="K94" s="7" t="s">
        <v>35</v>
      </c>
      <c r="L94" s="14"/>
      <c r="M94" s="13"/>
    </row>
    <row r="95" spans="1:13" s="4" customFormat="1" ht="30.75" customHeight="1">
      <c r="A95" s="17">
        <v>92</v>
      </c>
      <c r="B95" s="17" t="s">
        <v>179</v>
      </c>
      <c r="C95" s="17">
        <v>12205021</v>
      </c>
      <c r="D95" s="17">
        <v>22</v>
      </c>
      <c r="E95" s="17" t="s">
        <v>7</v>
      </c>
      <c r="F95" s="17">
        <v>89</v>
      </c>
      <c r="G95" s="20">
        <v>79.06</v>
      </c>
      <c r="H95" s="20">
        <v>84.62</v>
      </c>
      <c r="I95" s="20">
        <f t="shared" si="5"/>
        <v>83.598799999999997</v>
      </c>
      <c r="J95" s="17">
        <v>1</v>
      </c>
      <c r="K95" s="7" t="s">
        <v>142</v>
      </c>
      <c r="L95" s="9" t="s">
        <v>227</v>
      </c>
      <c r="M95" s="9"/>
    </row>
    <row r="96" spans="1:13" s="4" customFormat="1" ht="21.75" customHeight="1">
      <c r="A96" s="17">
        <v>93</v>
      </c>
      <c r="B96" s="17" t="s">
        <v>126</v>
      </c>
      <c r="C96" s="17">
        <v>12305105</v>
      </c>
      <c r="D96" s="17">
        <v>23</v>
      </c>
      <c r="E96" s="17" t="s">
        <v>2</v>
      </c>
      <c r="F96" s="17">
        <v>75</v>
      </c>
      <c r="G96" s="20">
        <v>80.040000000000006</v>
      </c>
      <c r="H96" s="19"/>
      <c r="I96" s="20">
        <f t="shared" ref="I96:I98" si="6">G96*0.7+F96*0.3</f>
        <v>78.527999999999992</v>
      </c>
      <c r="J96" s="17">
        <v>1</v>
      </c>
      <c r="K96" s="7" t="s">
        <v>26</v>
      </c>
      <c r="L96" s="14" t="s">
        <v>228</v>
      </c>
      <c r="M96" s="12" t="s">
        <v>242</v>
      </c>
    </row>
    <row r="97" spans="1:13" s="4" customFormat="1" ht="21.75" customHeight="1">
      <c r="A97" s="17">
        <v>94</v>
      </c>
      <c r="B97" s="17" t="s">
        <v>166</v>
      </c>
      <c r="C97" s="17">
        <v>12305115</v>
      </c>
      <c r="D97" s="17">
        <v>23</v>
      </c>
      <c r="E97" s="17" t="s">
        <v>2</v>
      </c>
      <c r="F97" s="17">
        <v>76</v>
      </c>
      <c r="G97" s="20">
        <v>75.58</v>
      </c>
      <c r="H97" s="19"/>
      <c r="I97" s="20">
        <f t="shared" si="6"/>
        <v>75.706000000000003</v>
      </c>
      <c r="J97" s="17">
        <v>3</v>
      </c>
      <c r="K97" s="7" t="s">
        <v>18</v>
      </c>
      <c r="L97" s="14"/>
      <c r="M97" s="21"/>
    </row>
    <row r="98" spans="1:13" s="4" customFormat="1" ht="29.25" customHeight="1">
      <c r="A98" s="17">
        <v>95</v>
      </c>
      <c r="B98" s="17" t="s">
        <v>167</v>
      </c>
      <c r="C98" s="17">
        <v>12305116</v>
      </c>
      <c r="D98" s="17">
        <v>23</v>
      </c>
      <c r="E98" s="17" t="s">
        <v>2</v>
      </c>
      <c r="F98" s="17">
        <v>66</v>
      </c>
      <c r="G98" s="20">
        <v>77.88</v>
      </c>
      <c r="H98" s="19"/>
      <c r="I98" s="20">
        <f t="shared" si="6"/>
        <v>74.315999999999988</v>
      </c>
      <c r="J98" s="17">
        <v>4</v>
      </c>
      <c r="K98" s="7" t="s">
        <v>3</v>
      </c>
      <c r="L98" s="14"/>
      <c r="M98" s="13"/>
    </row>
    <row r="99" spans="1:13" s="4" customFormat="1" ht="21.75" customHeight="1">
      <c r="A99" s="17">
        <v>96</v>
      </c>
      <c r="B99" s="17" t="s">
        <v>86</v>
      </c>
      <c r="C99" s="17">
        <v>12405126</v>
      </c>
      <c r="D99" s="17">
        <v>24</v>
      </c>
      <c r="E99" s="17" t="s">
        <v>2</v>
      </c>
      <c r="F99" s="17">
        <v>84</v>
      </c>
      <c r="G99" s="20">
        <v>80.599999999999994</v>
      </c>
      <c r="H99" s="17"/>
      <c r="I99" s="20">
        <f>G99*0.7+F99*0.3</f>
        <v>81.61999999999999</v>
      </c>
      <c r="J99" s="17">
        <v>1</v>
      </c>
      <c r="K99" s="7" t="s">
        <v>248</v>
      </c>
      <c r="L99" s="14" t="s">
        <v>229</v>
      </c>
      <c r="M99" s="12" t="s">
        <v>243</v>
      </c>
    </row>
    <row r="100" spans="1:13" s="4" customFormat="1" ht="36" customHeight="1">
      <c r="A100" s="17">
        <v>97</v>
      </c>
      <c r="B100" s="17" t="s">
        <v>31</v>
      </c>
      <c r="C100" s="17">
        <v>12405120</v>
      </c>
      <c r="D100" s="17">
        <v>24</v>
      </c>
      <c r="E100" s="17" t="s">
        <v>2</v>
      </c>
      <c r="F100" s="17">
        <v>78</v>
      </c>
      <c r="G100" s="20">
        <v>77.94</v>
      </c>
      <c r="H100" s="19"/>
      <c r="I100" s="20">
        <f>G100*0.7+F100*0.3</f>
        <v>77.957999999999998</v>
      </c>
      <c r="J100" s="17">
        <v>4</v>
      </c>
      <c r="K100" s="7" t="s">
        <v>32</v>
      </c>
      <c r="L100" s="14"/>
      <c r="M100" s="13"/>
    </row>
    <row r="101" spans="1:13" s="4" customFormat="1" ht="21.75" customHeight="1">
      <c r="A101" s="17">
        <v>98</v>
      </c>
      <c r="B101" s="17" t="s">
        <v>80</v>
      </c>
      <c r="C101" s="17">
        <v>12505407</v>
      </c>
      <c r="D101" s="17">
        <v>25</v>
      </c>
      <c r="E101" s="17" t="s">
        <v>9</v>
      </c>
      <c r="F101" s="17">
        <v>87</v>
      </c>
      <c r="G101" s="20">
        <v>86.92</v>
      </c>
      <c r="H101" s="20">
        <v>86.52</v>
      </c>
      <c r="I101" s="20">
        <f t="shared" ref="I101:I110" si="7">F101*0.3+(G101*0.6+H101*0.4)*0.7</f>
        <v>86.831999999999994</v>
      </c>
      <c r="J101" s="17">
        <v>1</v>
      </c>
      <c r="K101" s="7" t="s">
        <v>26</v>
      </c>
      <c r="L101" s="14" t="s">
        <v>230</v>
      </c>
      <c r="M101" s="12"/>
    </row>
    <row r="102" spans="1:13" s="4" customFormat="1" ht="21.75" customHeight="1">
      <c r="A102" s="17">
        <v>99</v>
      </c>
      <c r="B102" s="17" t="s">
        <v>95</v>
      </c>
      <c r="C102" s="17">
        <v>12505510</v>
      </c>
      <c r="D102" s="17">
        <v>25</v>
      </c>
      <c r="E102" s="17" t="s">
        <v>9</v>
      </c>
      <c r="F102" s="17">
        <v>86.5</v>
      </c>
      <c r="G102" s="20">
        <v>83.34</v>
      </c>
      <c r="H102" s="20">
        <v>86.28</v>
      </c>
      <c r="I102" s="20">
        <f t="shared" si="7"/>
        <v>85.111199999999982</v>
      </c>
      <c r="J102" s="17">
        <v>2</v>
      </c>
      <c r="K102" s="7" t="s">
        <v>10</v>
      </c>
      <c r="L102" s="14"/>
      <c r="M102" s="21"/>
    </row>
    <row r="103" spans="1:13" s="4" customFormat="1" ht="21.75" customHeight="1">
      <c r="A103" s="17">
        <v>100</v>
      </c>
      <c r="B103" s="17" t="s">
        <v>39</v>
      </c>
      <c r="C103" s="17">
        <v>12505312</v>
      </c>
      <c r="D103" s="17">
        <v>25</v>
      </c>
      <c r="E103" s="17" t="s">
        <v>9</v>
      </c>
      <c r="F103" s="17">
        <v>85.5</v>
      </c>
      <c r="G103" s="20">
        <v>83.78</v>
      </c>
      <c r="H103" s="20">
        <v>86.6</v>
      </c>
      <c r="I103" s="20">
        <f t="shared" si="7"/>
        <v>85.085599999999999</v>
      </c>
      <c r="J103" s="17">
        <v>3</v>
      </c>
      <c r="K103" s="7" t="s">
        <v>26</v>
      </c>
      <c r="L103" s="14"/>
      <c r="M103" s="21"/>
    </row>
    <row r="104" spans="1:13" s="4" customFormat="1" ht="21.75" customHeight="1">
      <c r="A104" s="17">
        <v>101</v>
      </c>
      <c r="B104" s="17" t="s">
        <v>144</v>
      </c>
      <c r="C104" s="17">
        <v>12505624</v>
      </c>
      <c r="D104" s="17">
        <v>25</v>
      </c>
      <c r="E104" s="17" t="s">
        <v>9</v>
      </c>
      <c r="F104" s="17">
        <v>83</v>
      </c>
      <c r="G104" s="20">
        <v>82.7</v>
      </c>
      <c r="H104" s="20">
        <v>88.24</v>
      </c>
      <c r="I104" s="20">
        <f t="shared" si="7"/>
        <v>84.341199999999986</v>
      </c>
      <c r="J104" s="17">
        <v>4</v>
      </c>
      <c r="K104" s="7" t="s">
        <v>22</v>
      </c>
      <c r="L104" s="14"/>
      <c r="M104" s="21"/>
    </row>
    <row r="105" spans="1:13" s="4" customFormat="1" ht="21.75" customHeight="1">
      <c r="A105" s="17">
        <v>102</v>
      </c>
      <c r="B105" s="17" t="s">
        <v>61</v>
      </c>
      <c r="C105" s="17">
        <v>12505627</v>
      </c>
      <c r="D105" s="17">
        <v>25</v>
      </c>
      <c r="E105" s="17" t="s">
        <v>9</v>
      </c>
      <c r="F105" s="17">
        <v>88</v>
      </c>
      <c r="G105" s="20">
        <v>81.8</v>
      </c>
      <c r="H105" s="20">
        <v>83.04</v>
      </c>
      <c r="I105" s="20">
        <f t="shared" si="7"/>
        <v>84.007199999999983</v>
      </c>
      <c r="J105" s="17">
        <v>5</v>
      </c>
      <c r="K105" s="7" t="s">
        <v>5</v>
      </c>
      <c r="L105" s="14"/>
      <c r="M105" s="21"/>
    </row>
    <row r="106" spans="1:13" s="4" customFormat="1" ht="21.75" customHeight="1">
      <c r="A106" s="17">
        <v>103</v>
      </c>
      <c r="B106" s="17" t="s">
        <v>92</v>
      </c>
      <c r="C106" s="17">
        <v>12505504</v>
      </c>
      <c r="D106" s="17">
        <v>25</v>
      </c>
      <c r="E106" s="17" t="s">
        <v>9</v>
      </c>
      <c r="F106" s="17">
        <v>80</v>
      </c>
      <c r="G106" s="20">
        <v>81.260000000000005</v>
      </c>
      <c r="H106" s="20">
        <v>82.64</v>
      </c>
      <c r="I106" s="20">
        <f t="shared" si="7"/>
        <v>81.268400000000014</v>
      </c>
      <c r="J106" s="17">
        <v>6</v>
      </c>
      <c r="K106" s="7" t="s">
        <v>76</v>
      </c>
      <c r="L106" s="14"/>
      <c r="M106" s="13"/>
    </row>
    <row r="107" spans="1:13" s="4" customFormat="1" ht="21.75" customHeight="1">
      <c r="A107" s="17">
        <v>104</v>
      </c>
      <c r="B107" s="17" t="s">
        <v>165</v>
      </c>
      <c r="C107" s="17">
        <v>12606222</v>
      </c>
      <c r="D107" s="17">
        <v>26</v>
      </c>
      <c r="E107" s="17" t="s">
        <v>9</v>
      </c>
      <c r="F107" s="17">
        <v>90</v>
      </c>
      <c r="G107" s="20">
        <v>82.92</v>
      </c>
      <c r="H107" s="20">
        <v>85.7</v>
      </c>
      <c r="I107" s="20">
        <f t="shared" si="7"/>
        <v>85.822400000000002</v>
      </c>
      <c r="J107" s="17">
        <v>1</v>
      </c>
      <c r="K107" s="7" t="s">
        <v>111</v>
      </c>
      <c r="L107" s="14" t="s">
        <v>231</v>
      </c>
      <c r="M107" s="12"/>
    </row>
    <row r="108" spans="1:13" s="4" customFormat="1" ht="21.75" customHeight="1">
      <c r="A108" s="17">
        <v>105</v>
      </c>
      <c r="B108" s="17" t="s">
        <v>182</v>
      </c>
      <c r="C108" s="17">
        <v>12606415</v>
      </c>
      <c r="D108" s="17">
        <v>26</v>
      </c>
      <c r="E108" s="17" t="s">
        <v>9</v>
      </c>
      <c r="F108" s="17">
        <v>89</v>
      </c>
      <c r="G108" s="20">
        <v>84.5</v>
      </c>
      <c r="H108" s="20">
        <v>82.84</v>
      </c>
      <c r="I108" s="20">
        <f t="shared" si="7"/>
        <v>85.385199999999998</v>
      </c>
      <c r="J108" s="17">
        <v>2</v>
      </c>
      <c r="K108" s="7" t="s">
        <v>91</v>
      </c>
      <c r="L108" s="14"/>
      <c r="M108" s="21"/>
    </row>
    <row r="109" spans="1:13" s="4" customFormat="1" ht="21.75" customHeight="1">
      <c r="A109" s="17">
        <v>106</v>
      </c>
      <c r="B109" s="17" t="s">
        <v>173</v>
      </c>
      <c r="C109" s="17">
        <v>12606323</v>
      </c>
      <c r="D109" s="17">
        <v>26</v>
      </c>
      <c r="E109" s="17" t="s">
        <v>9</v>
      </c>
      <c r="F109" s="17">
        <v>86.5</v>
      </c>
      <c r="G109" s="20">
        <v>81.48</v>
      </c>
      <c r="H109" s="20">
        <v>84.4</v>
      </c>
      <c r="I109" s="20">
        <f t="shared" si="7"/>
        <v>83.803599999999989</v>
      </c>
      <c r="J109" s="17">
        <v>3</v>
      </c>
      <c r="K109" s="7" t="s">
        <v>18</v>
      </c>
      <c r="L109" s="14"/>
      <c r="M109" s="21"/>
    </row>
    <row r="110" spans="1:13" s="4" customFormat="1" ht="21.75" customHeight="1">
      <c r="A110" s="17">
        <v>107</v>
      </c>
      <c r="B110" s="17" t="s">
        <v>78</v>
      </c>
      <c r="C110" s="17">
        <v>12605920</v>
      </c>
      <c r="D110" s="17">
        <v>26</v>
      </c>
      <c r="E110" s="17" t="s">
        <v>9</v>
      </c>
      <c r="F110" s="17">
        <v>91</v>
      </c>
      <c r="G110" s="20">
        <v>78.45</v>
      </c>
      <c r="H110" s="20">
        <v>79.44</v>
      </c>
      <c r="I110" s="20">
        <f t="shared" si="7"/>
        <v>82.492199999999997</v>
      </c>
      <c r="J110" s="17">
        <v>4</v>
      </c>
      <c r="K110" s="7" t="s">
        <v>79</v>
      </c>
      <c r="L110" s="14"/>
      <c r="M110" s="13"/>
    </row>
  </sheetData>
  <sheetProtection formatCells="0" formatColumns="0" formatRows="0" insertColumns="0" insertRows="0" insertHyperlinks="0" deleteColumns="0" deleteRows="0" sort="0" autoFilter="0" pivotTables="0"/>
  <sortState ref="A3:K109">
    <sortCondition ref="D3:D109"/>
  </sortState>
  <mergeCells count="48">
    <mergeCell ref="A2:M2"/>
    <mergeCell ref="A1:C1"/>
    <mergeCell ref="L20:L21"/>
    <mergeCell ref="L22:L31"/>
    <mergeCell ref="L32:L41"/>
    <mergeCell ref="M15:M16"/>
    <mergeCell ref="M5:M7"/>
    <mergeCell ref="M8:M11"/>
    <mergeCell ref="M12:M14"/>
    <mergeCell ref="M17:M18"/>
    <mergeCell ref="M20:M21"/>
    <mergeCell ref="M22:M31"/>
    <mergeCell ref="M32:M41"/>
    <mergeCell ref="L42:L48"/>
    <mergeCell ref="L5:L7"/>
    <mergeCell ref="L8:L11"/>
    <mergeCell ref="L12:L14"/>
    <mergeCell ref="L15:L16"/>
    <mergeCell ref="L17:L18"/>
    <mergeCell ref="L96:L98"/>
    <mergeCell ref="L99:L100"/>
    <mergeCell ref="L101:L106"/>
    <mergeCell ref="L107:L110"/>
    <mergeCell ref="L74:L79"/>
    <mergeCell ref="L80:L81"/>
    <mergeCell ref="L82:L86"/>
    <mergeCell ref="L87:L89"/>
    <mergeCell ref="L90:L94"/>
    <mergeCell ref="L49:L55"/>
    <mergeCell ref="L56:L62"/>
    <mergeCell ref="L63:L65"/>
    <mergeCell ref="L66:L71"/>
    <mergeCell ref="L72:L73"/>
    <mergeCell ref="M42:M48"/>
    <mergeCell ref="M49:M55"/>
    <mergeCell ref="M56:M62"/>
    <mergeCell ref="M63:M65"/>
    <mergeCell ref="M66:M71"/>
    <mergeCell ref="M72:M73"/>
    <mergeCell ref="M74:M79"/>
    <mergeCell ref="M99:M100"/>
    <mergeCell ref="M101:M106"/>
    <mergeCell ref="M107:M110"/>
    <mergeCell ref="M80:M81"/>
    <mergeCell ref="M82:M86"/>
    <mergeCell ref="M87:M89"/>
    <mergeCell ref="M90:M94"/>
    <mergeCell ref="M96:M98"/>
  </mergeCells>
  <phoneticPr fontId="1" type="noConversion"/>
  <pageMargins left="0.59055118110236227" right="0.59055118110236227" top="0.55118110236220474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微软用户</cp:lastModifiedBy>
  <cp:lastPrinted>2021-07-06T07:36:43Z</cp:lastPrinted>
  <dcterms:created xsi:type="dcterms:W3CDTF">2021-05-25T04:28:42Z</dcterms:created>
  <dcterms:modified xsi:type="dcterms:W3CDTF">2021-07-06T07:47:36Z</dcterms:modified>
  <cp:category/>
</cp:coreProperties>
</file>